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activeTab="1"/>
  </bookViews>
  <sheets>
    <sheet name="Competencias" sheetId="2" r:id="rId1"/>
    <sheet name="Eficacia Formaciones" sheetId="12" r:id="rId2"/>
    <sheet name="Control de cambios" sheetId="13" state="hidden" r:id="rId3"/>
    <sheet name="Hoja1" sheetId="4" state="hidden" r:id="rId4"/>
    <sheet name="Hoja2" sheetId="5" state="hidden" r:id="rId5"/>
  </sheets>
  <externalReferences>
    <externalReference r:id="rId6"/>
    <externalReference r:id="rId7"/>
    <externalReference r:id="rId8"/>
  </externalReferenc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5" l="1"/>
  <c r="G3" i="5"/>
  <c r="D3" i="5"/>
  <c r="D28" i="4"/>
  <c r="C28" i="4"/>
  <c r="B28" i="4"/>
  <c r="G25" i="4"/>
  <c r="D25" i="4"/>
  <c r="C25" i="4"/>
  <c r="B25" i="4"/>
  <c r="S22" i="4"/>
  <c r="O22" i="4"/>
  <c r="N22" i="4"/>
  <c r="L22" i="4"/>
  <c r="K22" i="4"/>
  <c r="I22" i="4"/>
  <c r="H22" i="4"/>
  <c r="G22" i="4"/>
  <c r="D22" i="4"/>
  <c r="C22" i="4"/>
  <c r="B22" i="4"/>
  <c r="A22" i="4"/>
  <c r="M22" i="4"/>
  <c r="J22" i="4"/>
  <c r="P22" i="4"/>
</calcChain>
</file>

<file path=xl/sharedStrings.xml><?xml version="1.0" encoding="utf-8"?>
<sst xmlns="http://schemas.openxmlformats.org/spreadsheetml/2006/main" count="241" uniqueCount="92">
  <si>
    <t>HOJA DE VIDA DEL INDICADOR</t>
  </si>
  <si>
    <t>Eficacia</t>
  </si>
  <si>
    <t>RESPONSABLE</t>
  </si>
  <si>
    <t>Semestral</t>
  </si>
  <si>
    <t>META</t>
  </si>
  <si>
    <t>TABLA DE DATOS</t>
  </si>
  <si>
    <t>FECHA</t>
  </si>
  <si>
    <t>ENTRADA DE DATOS INDICADORES SGC</t>
  </si>
  <si>
    <t xml:space="preserve">PROCESO: GESTIÓN DE REGISTRO Y CONTROL      </t>
  </si>
  <si>
    <t>RESPONSABLE: JEFE  DE ADMISIONES, REGISTRO Y CONTROL ACADEMICO</t>
  </si>
  <si>
    <t>No.</t>
  </si>
  <si>
    <t xml:space="preserve">INDICADOR </t>
  </si>
  <si>
    <t xml:space="preserve">TIPO </t>
  </si>
  <si>
    <t xml:space="preserve">FÓRMULA </t>
  </si>
  <si>
    <t>ENERO</t>
  </si>
  <si>
    <t>FEBRERO</t>
  </si>
  <si>
    <t>MARZO</t>
  </si>
  <si>
    <t>ABRIL</t>
  </si>
  <si>
    <t>MAYO</t>
  </si>
  <si>
    <t>V 1</t>
  </si>
  <si>
    <t>V2</t>
  </si>
  <si>
    <t>RESUL.</t>
  </si>
  <si>
    <t>1ER SEMESTRE 2017</t>
  </si>
  <si>
    <t>2do SEMESTRE 2011</t>
  </si>
  <si>
    <t>1er SEMESTRE 2012</t>
  </si>
  <si>
    <t>2do SEMESTRE 2012</t>
  </si>
  <si>
    <t>1er SEMESTRE 2013</t>
  </si>
  <si>
    <t>1ER BIMESTRE 2011</t>
  </si>
  <si>
    <t>2do BIMESTRE 2011</t>
  </si>
  <si>
    <t>3er BIMESTRE 2012</t>
  </si>
  <si>
    <t>sin registros</t>
  </si>
  <si>
    <t>1ER SEMESTRE 2011</t>
  </si>
  <si>
    <t>CETIFICACIONES SOLICITADAS</t>
  </si>
  <si>
    <t>tramite oportuno</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</si>
  <si>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</si>
  <si>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</si>
  <si>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</si>
  <si>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</si>
  <si>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</si>
  <si>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</si>
  <si>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</si>
  <si>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</si>
  <si>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</si>
  <si>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</si>
  <si>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</si>
  <si>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</si>
  <si>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</si>
  <si>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</si>
  <si>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</si>
  <si>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</si>
  <si>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</si>
  <si>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</si>
  <si>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</si>
  <si>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</si>
  <si>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</si>
  <si>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</si>
  <si>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</si>
  <si>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Asegurar la competencia del talento humano de la institución, mediante la definición y ejecución eficaz de estrategias y actividades que permitan desarrollar y fortalecer las capacidades técnicas y humanas, para contribución al mejoramiento continuo y al cumplimiento de los objetivos de la universidad.</t>
  </si>
  <si>
    <t>Mejoramiento de las competencias del talento humano</t>
  </si>
  <si>
    <t>Conocer la cantidad de personas que han mejorado sus competencias de acuerdo con el perfil de cada cargo, en un tiempo determinado.</t>
  </si>
  <si>
    <t>Competencias</t>
  </si>
  <si>
    <t># personas que mejoraron sus competencias / # personas evaluadas * 100</t>
  </si>
  <si>
    <t>Jefe de gestión humana</t>
  </si>
  <si>
    <t>Anual</t>
  </si>
  <si>
    <t>Evaluación de competencias (consolidado)</t>
  </si>
  <si>
    <t>Aumentar</t>
  </si>
  <si>
    <t>Gestión del Talento Humano</t>
  </si>
  <si>
    <t>Año - 2019</t>
  </si>
  <si>
    <t>Año - 2020</t>
  </si>
  <si>
    <t>Año - 2021</t>
  </si>
  <si>
    <t>Año - 2022</t>
  </si>
  <si>
    <t>Año - 2023</t>
  </si>
  <si>
    <t>(por favor revisar la tabla de los datos recopilados y hacer un análisis de la tendencia del semestre, con causales de ese comportamiento.</t>
  </si>
  <si>
    <t>Escribir el tipo de acción que requiere (AC, AM)</t>
  </si>
  <si>
    <t>(Escribir la acción que se emprenderá para mejorar el resultado en el semestre siguiente)</t>
  </si>
  <si>
    <t>(Escribir quién desarrollará esa acción)</t>
  </si>
  <si>
    <t>(Escribir la fecha de ejecución de la acción)</t>
  </si>
  <si>
    <t>Eficacia de las formaciones y otras acciones (inducción, entrenamiento)</t>
  </si>
  <si>
    <t>Conocer el nivel general de cumplimiento de los objetivos de las formaciones, inducciones y entrenamientos suministrados al personal directivo, administrativo y docente.</t>
  </si>
  <si>
    <t># formaciones y otras acciones eficaces / # formaciones y otras acciones ejecutadas* 100</t>
  </si>
  <si>
    <t>Semestre II - 2020</t>
  </si>
  <si>
    <t>Semestre I - 2021</t>
  </si>
  <si>
    <t>Semestre II - 2021</t>
  </si>
  <si>
    <t>Semestre I - 2022</t>
  </si>
  <si>
    <t>Semestre II - 2022</t>
  </si>
  <si>
    <t>Versión</t>
  </si>
  <si>
    <t>Descripción de los cambios realizados</t>
  </si>
  <si>
    <t>Versión final</t>
  </si>
  <si>
    <t>Fecha de aprobación</t>
  </si>
  <si>
    <t>Documento inicial</t>
  </si>
  <si>
    <t xml:space="preserve">Para establecer el número de personas que mejoraron sus competencias en 2019 se debía compar con la evaluación anterior que se realizó en 2017 (la evaluación se realizaba cada dos años por indicación de la anterior rectoría) ese ejercicio comparativo implicaría hacerlo persona a persona y que para 2019 alguien haya logrado una evaluación numérica más alta no significa que haya mejorado sus competencias con respecto a 2019. Por esta razón, los resultados obtenidos comenzarán a registrarse a partir de 2020. </t>
  </si>
  <si>
    <t>No se traza línea base para  I - 2020 dado que la evaluación de eficacia de las capacitaciones comienza a realizarse a partir de agosto de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</si>
</sst>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quot;$&quot;\ #,##0;[Red]\-&quot;$&quot;\ #,##0"/>
    <numFmt numFmtId="166" formatCode="_-* #,##0.00_-;\-* #,##0.00_-;_-* &quot;-&quot;_-;_-@_-"/>
  </numFmts>
  <fonts count="28" x14ac:knownFonts="1">
    <font>
      <sz val="11"/>
      <color theme="1"/>
      <name val="Calibri"/>
      <family val="2"/>
      <scheme val="minor"/>
    </font>
    <font>
      <sz val="11"/>
      <color theme="1"/>
      <name val="Calibri"/>
      <family val="2"/>
      <scheme val="minor"/>
    </font>
    <font>
      <sz val="10"/>
      <name val="Arial"/>
      <family val="2"/>
    </font>
    <font>
      <b/>
      <sz val="10"/>
      <color indexed="17"/>
      <name val="Calibri"/>
      <family val="2"/>
      <scheme val="minor"/>
    </font>
    <font>
      <b/>
      <sz val="10"/>
      <name val="Calibri"/>
      <family val="2"/>
      <scheme val="minor"/>
    </font>
    <font>
      <sz val="10"/>
      <name val="Calibri"/>
      <family val="2"/>
      <scheme val="minor"/>
    </font>
    <font>
      <sz val="8"/>
      <name val="Calibri"/>
      <family val="2"/>
      <scheme val="minor"/>
    </font>
    <font>
      <b/>
      <sz val="9"/>
      <name val="Calibri"/>
      <family val="2"/>
      <scheme val="minor"/>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b/>
      <u/>
      <sz val="10"/>
      <color theme="1"/>
      <name val="Tahoma"/>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CCFFCC"/>
        <bgColor rgb="FF000000"/>
      </patternFill>
    </fill>
    <fill>
      <patternFill patternType="solid">
        <fgColor rgb="FF007B99"/>
        <bgColor indexed="64"/>
      </patternFill>
    </fill>
    <fill>
      <patternFill patternType="solid">
        <fgColor rgb="FFF39200"/>
        <bgColor indexed="64"/>
      </patternFill>
    </fill>
    <fill>
      <patternFill patternType="solid">
        <fgColor rgb="FFFFFF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medium">
        <color auto="1"/>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top style="thin">
        <color auto="1"/>
      </top>
      <bottom/>
      <diagonal/>
    </border>
    <border>
      <left/>
      <right style="thin">
        <color auto="1"/>
      </right>
      <top style="thin">
        <color auto="1"/>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64" fontId="1" fillId="0" borderId="0" applyFont="0" applyFill="0" applyBorder="0" applyAlignment="0" applyProtection="0"/>
  </cellStyleXfs>
  <cellXfs count="140">
    <xf numFmtId="0" fontId="0" fillId="0" borderId="0" xfId="0"/>
    <xf numFmtId="0" fontId="0" fillId="0" borderId="1" xfId="0" applyBorder="1" applyAlignment="1">
      <alignment horizontal="center"/>
    </xf>
    <xf numFmtId="0" fontId="3" fillId="0" borderId="9" xfId="3" applyFont="1" applyBorder="1"/>
    <xf numFmtId="0" fontId="3" fillId="0" borderId="10" xfId="3" applyFont="1" applyBorder="1"/>
    <xf numFmtId="0" fontId="5" fillId="0" borderId="0" xfId="3" applyFont="1"/>
    <xf numFmtId="0" fontId="4" fillId="3" borderId="12" xfId="3" applyFont="1" applyFill="1" applyBorder="1" applyAlignment="1">
      <alignment horizontal="left"/>
    </xf>
    <xf numFmtId="0" fontId="4" fillId="3" borderId="0" xfId="3" applyFont="1" applyFill="1" applyAlignment="1">
      <alignment horizontal="left"/>
    </xf>
    <xf numFmtId="0" fontId="5" fillId="3" borderId="0" xfId="3" applyFont="1" applyFill="1" applyAlignment="1">
      <alignment horizontal="left"/>
    </xf>
    <xf numFmtId="0" fontId="4" fillId="0" borderId="0" xfId="3" applyFont="1" applyAlignment="1">
      <alignment horizontal="left"/>
    </xf>
    <xf numFmtId="0" fontId="5" fillId="0" borderId="0" xfId="3" applyFont="1" applyAlignment="1">
      <alignment horizontal="left"/>
    </xf>
    <xf numFmtId="0" fontId="4" fillId="0" borderId="12" xfId="3" applyFont="1" applyBorder="1" applyAlignment="1">
      <alignment horizontal="left"/>
    </xf>
    <xf numFmtId="0" fontId="3" fillId="0" borderId="0" xfId="3" applyFont="1"/>
    <xf numFmtId="0" fontId="5" fillId="0" borderId="8" xfId="3" applyFont="1" applyBorder="1"/>
    <xf numFmtId="0" fontId="3" fillId="0" borderId="12" xfId="3" applyFont="1" applyBorder="1"/>
    <xf numFmtId="0" fontId="3" fillId="0" borderId="5" xfId="3" applyFont="1" applyBorder="1"/>
    <xf numFmtId="0" fontId="5" fillId="0" borderId="5" xfId="3" applyFont="1" applyBorder="1"/>
    <xf numFmtId="0" fontId="5" fillId="0" borderId="6" xfId="3" applyFont="1" applyBorder="1"/>
    <xf numFmtId="1" fontId="4" fillId="5" borderId="1" xfId="0" applyNumberFormat="1" applyFont="1" applyFill="1" applyBorder="1" applyAlignment="1">
      <alignment horizontal="center" vertical="center" wrapText="1"/>
    </xf>
    <xf numFmtId="1" fontId="4" fillId="5" borderId="4" xfId="0" applyNumberFormat="1" applyFont="1" applyFill="1" applyBorder="1" applyAlignment="1">
      <alignment horizontal="center" vertical="center" wrapText="1"/>
    </xf>
    <xf numFmtId="1" fontId="4" fillId="4" borderId="4" xfId="3" applyNumberFormat="1" applyFont="1" applyFill="1" applyBorder="1" applyAlignment="1">
      <alignment horizontal="center"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1" fontId="5" fillId="0" borderId="1" xfId="3" applyNumberFormat="1" applyFont="1" applyBorder="1" applyAlignment="1">
      <alignment horizontal="center" vertical="center" wrapText="1"/>
    </xf>
    <xf numFmtId="2" fontId="6" fillId="0" borderId="1" xfId="3" applyNumberFormat="1" applyFont="1" applyBorder="1" applyAlignment="1">
      <alignment horizontal="center" vertical="center" wrapText="1"/>
    </xf>
    <xf numFmtId="2" fontId="5" fillId="0" borderId="1" xfId="3" applyNumberFormat="1" applyFont="1" applyBorder="1" applyAlignment="1">
      <alignment horizontal="center" vertical="center" wrapText="1"/>
    </xf>
    <xf numFmtId="1" fontId="5" fillId="0" borderId="2" xfId="3" applyNumberFormat="1" applyFont="1" applyBorder="1" applyAlignment="1">
      <alignment horizontal="center" vertical="center" wrapText="1"/>
    </xf>
    <xf numFmtId="2" fontId="5" fillId="0" borderId="17" xfId="3" applyNumberFormat="1" applyFont="1" applyBorder="1" applyAlignment="1">
      <alignment horizontal="center" vertical="center" wrapText="1"/>
    </xf>
    <xf numFmtId="1" fontId="5" fillId="0" borderId="17" xfId="3" applyNumberFormat="1" applyFont="1" applyBorder="1" applyAlignment="1">
      <alignment horizontal="center" vertical="center" wrapText="1"/>
    </xf>
    <xf numFmtId="1" fontId="4" fillId="4" borderId="1" xfId="3" applyNumberFormat="1" applyFont="1" applyFill="1" applyBorder="1" applyAlignment="1">
      <alignment horizontal="center" vertical="center" wrapText="1"/>
    </xf>
    <xf numFmtId="0" fontId="5" fillId="0" borderId="18"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17" fontId="5" fillId="0" borderId="18" xfId="3" applyNumberFormat="1" applyFont="1" applyBorder="1" applyAlignment="1">
      <alignment horizontal="center" vertical="center" wrapText="1"/>
    </xf>
    <xf numFmtId="17" fontId="0" fillId="0" borderId="0" xfId="0" applyNumberFormat="1"/>
    <xf numFmtId="0" fontId="11" fillId="0" borderId="0" xfId="0" applyFont="1"/>
    <xf numFmtId="0" fontId="10" fillId="0" borderId="0" xfId="0" applyFont="1"/>
    <xf numFmtId="9" fontId="11" fillId="0" borderId="0" xfId="0" applyNumberFormat="1" applyFont="1" applyAlignment="1">
      <alignment horizontal="left"/>
    </xf>
    <xf numFmtId="0" fontId="12" fillId="0" borderId="0"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Alignment="1">
      <alignment horizontal="center" vertical="center"/>
    </xf>
    <xf numFmtId="49" fontId="11" fillId="2" borderId="2" xfId="0" applyNumberFormat="1" applyFont="1" applyFill="1" applyBorder="1" applyAlignment="1">
      <alignment horizontal="left"/>
    </xf>
    <xf numFmtId="9" fontId="11" fillId="0" borderId="1" xfId="0" applyNumberFormat="1" applyFont="1" applyBorder="1" applyAlignment="1">
      <alignment horizontal="center" vertical="center"/>
    </xf>
    <xf numFmtId="9" fontId="11" fillId="2" borderId="4" xfId="1" applyFont="1" applyFill="1" applyBorder="1" applyAlignment="1">
      <alignment horizontal="center"/>
    </xf>
    <xf numFmtId="0" fontId="11" fillId="2" borderId="1" xfId="0" applyFont="1" applyFill="1" applyBorder="1" applyAlignment="1">
      <alignment horizontal="center"/>
    </xf>
    <xf numFmtId="9" fontId="11" fillId="0" borderId="0" xfId="0" applyNumberFormat="1" applyFont="1" applyFill="1" applyBorder="1" applyAlignment="1">
      <alignment horizontal="center" vertical="center"/>
    </xf>
    <xf numFmtId="9" fontId="11" fillId="0" borderId="0" xfId="1" applyFont="1" applyFill="1" applyBorder="1" applyAlignment="1">
      <alignment horizontal="center" vertical="center"/>
    </xf>
    <xf numFmtId="0" fontId="16" fillId="0" borderId="0" xfId="0" applyFont="1"/>
    <xf numFmtId="0" fontId="17" fillId="0" borderId="0" xfId="0" applyFont="1" applyFill="1" applyBorder="1" applyAlignment="1"/>
    <xf numFmtId="0" fontId="17" fillId="0" borderId="0" xfId="0" applyFont="1" applyFill="1" applyBorder="1" applyAlignment="1">
      <alignment wrapText="1"/>
    </xf>
    <xf numFmtId="0" fontId="16" fillId="0" borderId="0" xfId="0" applyFont="1" applyFill="1" applyBorder="1" applyAlignment="1">
      <alignment vertical="center" wrapText="1"/>
    </xf>
    <xf numFmtId="49" fontId="11" fillId="2" borderId="2" xfId="0"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xf numFmtId="165" fontId="13" fillId="0" borderId="0"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0" fontId="10" fillId="0" borderId="0" xfId="0" applyFont="1" applyAlignment="1">
      <alignment horizontal="center" vertical="center"/>
    </xf>
    <xf numFmtId="0" fontId="11" fillId="0" borderId="16" xfId="0" applyFont="1" applyFill="1" applyBorder="1" applyAlignment="1">
      <alignment horizontal="center" vertical="center" wrapText="1"/>
    </xf>
    <xf numFmtId="49" fontId="11" fillId="0" borderId="2" xfId="0" applyNumberFormat="1" applyFont="1" applyFill="1" applyBorder="1" applyAlignment="1">
      <alignment horizontal="left"/>
    </xf>
    <xf numFmtId="9" fontId="11" fillId="0" borderId="1" xfId="0" applyNumberFormat="1" applyFont="1" applyFill="1" applyBorder="1" applyAlignment="1">
      <alignment horizontal="center" vertical="center"/>
    </xf>
    <xf numFmtId="9" fontId="11" fillId="0" borderId="4" xfId="1" applyFont="1" applyFill="1" applyBorder="1" applyAlignment="1">
      <alignment horizontal="center"/>
    </xf>
    <xf numFmtId="0" fontId="11" fillId="0" borderId="1" xfId="0" applyFont="1" applyFill="1" applyBorder="1" applyAlignment="1">
      <alignment horizontal="center"/>
    </xf>
    <xf numFmtId="0" fontId="11" fillId="0" borderId="0" xfId="0" applyFont="1" applyBorder="1"/>
    <xf numFmtId="165" fontId="11" fillId="0" borderId="0" xfId="0" applyNumberFormat="1" applyFont="1" applyBorder="1"/>
    <xf numFmtId="166" fontId="11" fillId="0" borderId="0" xfId="22" applyNumberFormat="1" applyFont="1" applyBorder="1"/>
    <xf numFmtId="165"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165" fontId="13" fillId="0" borderId="0" xfId="0" applyNumberFormat="1" applyFont="1" applyFill="1" applyBorder="1" applyAlignment="1">
      <alignment horizontal="right" vertical="center"/>
    </xf>
    <xf numFmtId="0" fontId="19" fillId="0" borderId="1" xfId="0" applyFont="1" applyBorder="1" applyAlignment="1">
      <alignment vertical="center"/>
    </xf>
    <xf numFmtId="0" fontId="21" fillId="2" borderId="1" xfId="0" applyFont="1" applyFill="1" applyBorder="1" applyAlignment="1">
      <alignment vertical="center" wrapText="1"/>
    </xf>
    <xf numFmtId="0" fontId="24" fillId="2" borderId="0" xfId="0" applyFont="1" applyFill="1"/>
    <xf numFmtId="0" fontId="25" fillId="0" borderId="0" xfId="0" applyFont="1" applyFill="1" applyBorder="1" applyAlignment="1">
      <alignment horizontal="center" vertical="center"/>
    </xf>
    <xf numFmtId="0" fontId="11" fillId="0" borderId="0" xfId="0" applyFont="1" applyFill="1"/>
    <xf numFmtId="0" fontId="25" fillId="6" borderId="14" xfId="0" applyFont="1" applyFill="1" applyBorder="1" applyAlignment="1">
      <alignment horizontal="left" vertical="center"/>
    </xf>
    <xf numFmtId="0" fontId="26" fillId="7" borderId="1" xfId="0" applyFont="1" applyFill="1" applyBorder="1" applyAlignment="1">
      <alignment horizontal="center" vertical="center"/>
    </xf>
    <xf numFmtId="0" fontId="26" fillId="7" borderId="1" xfId="0" applyFont="1" applyFill="1" applyBorder="1" applyAlignment="1">
      <alignment horizontal="center" vertical="center" wrapText="1"/>
    </xf>
    <xf numFmtId="0" fontId="26" fillId="7" borderId="1" xfId="0" applyFont="1" applyFill="1" applyBorder="1" applyAlignment="1">
      <alignment horizont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14" fillId="6" borderId="1" xfId="0" applyFont="1" applyFill="1" applyBorder="1" applyAlignment="1">
      <alignment horizontal="center" vertical="center"/>
    </xf>
    <xf numFmtId="49" fontId="11" fillId="8" borderId="2" xfId="0" applyNumberFormat="1" applyFont="1" applyFill="1" applyBorder="1" applyAlignment="1">
      <alignment horizontal="left"/>
    </xf>
    <xf numFmtId="9" fontId="11" fillId="8" borderId="1" xfId="0" applyNumberFormat="1" applyFont="1" applyFill="1" applyBorder="1" applyAlignment="1">
      <alignment horizontal="center" vertical="center"/>
    </xf>
    <xf numFmtId="9" fontId="11" fillId="8" borderId="4" xfId="1" applyFont="1" applyFill="1" applyBorder="1" applyAlignment="1">
      <alignment horizontal="center"/>
    </xf>
    <xf numFmtId="0" fontId="11" fillId="8" borderId="1" xfId="0" applyFont="1" applyFill="1" applyBorder="1" applyAlignment="1">
      <alignment horizontal="center"/>
    </xf>
    <xf numFmtId="49" fontId="11" fillId="8" borderId="2" xfId="0" applyNumberFormat="1" applyFont="1" applyFill="1" applyBorder="1" applyAlignment="1">
      <alignment horizontal="center" vertical="center"/>
    </xf>
    <xf numFmtId="0" fontId="11" fillId="8" borderId="16" xfId="0"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25" fillId="6" borderId="1" xfId="0" applyFont="1" applyFill="1" applyBorder="1" applyAlignment="1">
      <alignment horizontal="center"/>
    </xf>
    <xf numFmtId="14" fontId="0" fillId="0" borderId="1" xfId="0" applyNumberFormat="1" applyBorder="1" applyAlignment="1">
      <alignment horizontal="center"/>
    </xf>
    <xf numFmtId="0" fontId="14" fillId="6" borderId="1" xfId="0" applyFont="1" applyFill="1" applyBorder="1" applyAlignment="1">
      <alignment horizontal="center" vertical="center"/>
    </xf>
    <xf numFmtId="0" fontId="11" fillId="8" borderId="1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6"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5" fillId="6" borderId="1" xfId="0" applyFont="1" applyFill="1" applyBorder="1" applyAlignment="1">
      <alignment horizontal="center" vertical="center"/>
    </xf>
    <xf numFmtId="0" fontId="25" fillId="6" borderId="23"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24" xfId="0" applyFont="1" applyFill="1" applyBorder="1" applyAlignment="1">
      <alignment horizontal="center" vertical="center"/>
    </xf>
    <xf numFmtId="0" fontId="10" fillId="0" borderId="0" xfId="0" applyFont="1" applyFill="1" applyBorder="1" applyAlignment="1">
      <alignment horizontal="center" vertical="center"/>
    </xf>
    <xf numFmtId="0" fontId="24" fillId="0" borderId="1" xfId="0" applyFont="1" applyBorder="1" applyAlignment="1">
      <alignment horizontal="left" vertical="center" wrapText="1"/>
    </xf>
    <xf numFmtId="0" fontId="26" fillId="7" borderId="1" xfId="0" applyFont="1" applyFill="1" applyBorder="1" applyAlignment="1">
      <alignment horizontal="center" vertical="center" wrapText="1"/>
    </xf>
    <xf numFmtId="0" fontId="26" fillId="7" borderId="1" xfId="0" applyFont="1" applyFill="1" applyBorder="1" applyAlignment="1">
      <alignment horizontal="center"/>
    </xf>
    <xf numFmtId="0" fontId="11" fillId="0" borderId="0" xfId="0" applyFont="1" applyBorder="1" applyAlignment="1">
      <alignment horizontal="left" vertical="center" wrapText="1"/>
    </xf>
    <xf numFmtId="0" fontId="11" fillId="0" borderId="0" xfId="0" applyFont="1" applyBorder="1" applyAlignment="1">
      <alignment horizontal="center"/>
    </xf>
    <xf numFmtId="0" fontId="24" fillId="0" borderId="1" xfId="0" applyFont="1" applyBorder="1" applyAlignment="1">
      <alignment horizontal="left" vertical="center"/>
    </xf>
    <xf numFmtId="9" fontId="27" fillId="8" borderId="1" xfId="0" applyNumberFormat="1" applyFont="1" applyFill="1" applyBorder="1" applyAlignment="1">
      <alignment horizontal="left" vertical="center"/>
    </xf>
    <xf numFmtId="0" fontId="20"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4" fillId="5" borderId="2" xfId="0" applyNumberFormat="1"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1" fontId="4" fillId="5" borderId="20" xfId="0" applyNumberFormat="1" applyFont="1" applyFill="1" applyBorder="1" applyAlignment="1">
      <alignment horizontal="center" vertical="center" wrapText="1"/>
    </xf>
    <xf numFmtId="1" fontId="4" fillId="5" borderId="4" xfId="0" applyNumberFormat="1" applyFont="1" applyFill="1" applyBorder="1" applyAlignment="1">
      <alignment horizontal="center" vertical="center" wrapText="1"/>
    </xf>
    <xf numFmtId="0" fontId="4" fillId="4" borderId="13" xfId="3" applyFont="1" applyFill="1" applyBorder="1" applyAlignment="1">
      <alignment horizontal="center" vertical="center" wrapText="1"/>
    </xf>
    <xf numFmtId="0" fontId="4" fillId="4" borderId="15" xfId="3" applyFont="1" applyFill="1" applyBorder="1" applyAlignment="1">
      <alignment horizontal="center" vertical="center" wrapText="1"/>
    </xf>
    <xf numFmtId="0" fontId="4" fillId="4" borderId="14" xfId="3" applyFont="1" applyFill="1" applyBorder="1" applyAlignment="1">
      <alignment horizontal="center" vertical="center" wrapText="1"/>
    </xf>
    <xf numFmtId="0" fontId="4" fillId="4" borderId="16" xfId="3"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2" xfId="0" applyFont="1" applyFill="1" applyBorder="1" applyAlignment="1">
      <alignment horizontal="center" vertical="center" wrapText="1"/>
    </xf>
    <xf numFmtId="1" fontId="7" fillId="4" borderId="2" xfId="3" applyNumberFormat="1" applyFont="1" applyFill="1" applyBorder="1" applyAlignment="1">
      <alignment horizontal="center" vertical="center" wrapText="1"/>
    </xf>
    <xf numFmtId="1" fontId="7" fillId="4" borderId="3" xfId="3" applyNumberFormat="1" applyFont="1" applyFill="1" applyBorder="1" applyAlignment="1">
      <alignment horizontal="center" vertical="center" wrapText="1"/>
    </xf>
    <xf numFmtId="1" fontId="7" fillId="4" borderId="4" xfId="3" applyNumberFormat="1" applyFont="1" applyFill="1" applyBorder="1" applyAlignment="1">
      <alignment horizontal="center" vertical="center" wrapText="1"/>
    </xf>
    <xf numFmtId="1" fontId="4" fillId="4" borderId="2" xfId="3" applyNumberFormat="1" applyFont="1" applyFill="1" applyBorder="1" applyAlignment="1">
      <alignment horizontal="center" vertical="center" wrapText="1"/>
    </xf>
    <xf numFmtId="1" fontId="4" fillId="4" borderId="3" xfId="3" applyNumberFormat="1" applyFont="1" applyFill="1" applyBorder="1" applyAlignment="1">
      <alignment horizontal="center" vertical="center" wrapText="1"/>
    </xf>
    <xf numFmtId="1" fontId="4" fillId="4" borderId="4" xfId="3" applyNumberFormat="1" applyFont="1" applyFill="1" applyBorder="1" applyAlignment="1">
      <alignment horizontal="center" vertical="center" wrapText="1"/>
    </xf>
    <xf numFmtId="0" fontId="4" fillId="0" borderId="10" xfId="3" applyFont="1" applyBorder="1" applyAlignment="1">
      <alignment horizontal="center"/>
    </xf>
    <xf numFmtId="0" fontId="4" fillId="0" borderId="11" xfId="3" applyFont="1" applyBorder="1" applyAlignment="1">
      <alignment horizontal="center"/>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MEJORAMIENTO DE COMPETENCIAS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Competencias!$B$19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Competencias!$A$20:$A$24</c:f>
              <c:strCache>
                <c:ptCount val="5"/>
                <c:pt idx="0">
                  <c:v>Año - 2019</c:v>
                </c:pt>
                <c:pt idx="1">
                  <c:v>Año - 2020</c:v>
                </c:pt>
                <c:pt idx="2">
                  <c:v>Año - 2021</c:v>
                </c:pt>
                <c:pt idx="3">
                  <c:v>Año - 2022</c:v>
                </c:pt>
                <c:pt idx="4">
                  <c:v>Año - 2023</c:v>
                </c:pt>
              </c:strCache>
            </c:strRef>
          </c:cat>
          <c:val>
            <c:numRef>
              <c:f>Competencias!$B$20:$B$24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E600-45EA-BFBC-3B77711A8550}"/>
            </c:ext>
          </c:extLst>
        </c:ser>
        <c:ser>
          <c:idx val="1"/>
          <c:order val="1"/>
          <c:tx>
            <c:strRef>
              <c:f>Competencias!$C$19</c:f>
              <c:strCache>
                <c:ptCount val="1"/>
                <c:pt idx="0">
                  <c:v>META</c:v>
                </c:pt>
              </c:strCache>
            </c:strRef>
          </c:tx>
          <c:spPr>
            <a:ln w="28575" cap="rnd">
              <a:solidFill>
                <a:schemeClr val="accent5"/>
              </a:solidFill>
              <a:round/>
            </a:ln>
            <a:effectLst/>
          </c:spPr>
          <c:marker>
            <c:symbol val="none"/>
          </c:marker>
          <c:cat>
            <c:strRef>
              <c:f>Competencias!$A$20:$A$24</c:f>
              <c:strCache>
                <c:ptCount val="5"/>
                <c:pt idx="0">
                  <c:v>Año - 2019</c:v>
                </c:pt>
                <c:pt idx="1">
                  <c:v>Año - 2020</c:v>
                </c:pt>
                <c:pt idx="2">
                  <c:v>Año - 2021</c:v>
                </c:pt>
                <c:pt idx="3">
                  <c:v>Año - 2022</c:v>
                </c:pt>
                <c:pt idx="4">
                  <c:v>Año - 2023</c:v>
                </c:pt>
              </c:strCache>
            </c:strRef>
          </c:cat>
          <c:val>
            <c:numRef>
              <c:f>Competencias!$C$20:$C$24</c:f>
              <c:numCache>
                <c:formatCode>0%</c:formatCode>
                <c:ptCount val="5"/>
                <c:pt idx="0">
                  <c:v>0.7</c:v>
                </c:pt>
                <c:pt idx="1">
                  <c:v>0.7</c:v>
                </c:pt>
                <c:pt idx="2">
                  <c:v>0.8</c:v>
                </c:pt>
                <c:pt idx="3">
                  <c:v>0.9</c:v>
                </c:pt>
                <c:pt idx="4">
                  <c:v>1</c:v>
                </c:pt>
              </c:numCache>
            </c:numRef>
          </c:val>
          <c:smooth val="0"/>
          <c:extLst xmlns:c16r2="http://schemas.microsoft.com/office/drawing/2015/06/chart">
            <c:ext xmlns:c16="http://schemas.microsoft.com/office/drawing/2014/chart" uri="{C3380CC4-5D6E-409C-BE32-E72D297353CC}">
              <c16:uniqueId val="{00000001-E600-45EA-BFBC-3B77711A8550}"/>
            </c:ext>
          </c:extLst>
        </c:ser>
        <c:dLbls>
          <c:showLegendKey val="0"/>
          <c:showVal val="0"/>
          <c:showCatName val="0"/>
          <c:showSerName val="0"/>
          <c:showPercent val="0"/>
          <c:showBubbleSize val="0"/>
        </c:dLbls>
        <c:smooth val="0"/>
        <c:axId val="385644128"/>
        <c:axId val="385641888"/>
      </c:lineChart>
      <c:catAx>
        <c:axId val="38564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641888"/>
        <c:crosses val="autoZero"/>
        <c:auto val="1"/>
        <c:lblAlgn val="ctr"/>
        <c:lblOffset val="100"/>
        <c:noMultiLvlLbl val="0"/>
      </c:catAx>
      <c:valAx>
        <c:axId val="385641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64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Competencias!$B$19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Competencias!$A$21:$A$25</c:f>
              <c:strCache>
                <c:ptCount val="4"/>
                <c:pt idx="0">
                  <c:v>Año - 2020</c:v>
                </c:pt>
                <c:pt idx="1">
                  <c:v>Año - 2021</c:v>
                </c:pt>
                <c:pt idx="2">
                  <c:v>Año - 2022</c:v>
                </c:pt>
                <c:pt idx="3">
                  <c:v>Año - 2023</c:v>
                </c:pt>
              </c:strCache>
            </c:strRef>
          </c:cat>
          <c:val>
            <c:numRef>
              <c:f>Competencias!$B$21:$B$25</c:f>
              <c:numCache>
                <c:formatCode>0%</c:formatCode>
                <c:ptCount val="5"/>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3773-4789-BBDE-2DFE61EE789D}"/>
            </c:ext>
          </c:extLst>
        </c:ser>
        <c:ser>
          <c:idx val="1"/>
          <c:order val="1"/>
          <c:tx>
            <c:strRef>
              <c:f>Competencias!$C$19</c:f>
              <c:strCache>
                <c:ptCount val="1"/>
                <c:pt idx="0">
                  <c:v>META</c:v>
                </c:pt>
              </c:strCache>
            </c:strRef>
          </c:tx>
          <c:spPr>
            <a:ln w="28575" cap="rnd">
              <a:solidFill>
                <a:schemeClr val="accent5"/>
              </a:solidFill>
              <a:round/>
            </a:ln>
            <a:effectLst/>
          </c:spPr>
          <c:marker>
            <c:symbol val="none"/>
          </c:marker>
          <c:cat>
            <c:strRef>
              <c:f>Competencias!$A$21:$A$25</c:f>
              <c:strCache>
                <c:ptCount val="4"/>
                <c:pt idx="0">
                  <c:v>Año - 2020</c:v>
                </c:pt>
                <c:pt idx="1">
                  <c:v>Año - 2021</c:v>
                </c:pt>
                <c:pt idx="2">
                  <c:v>Año - 2022</c:v>
                </c:pt>
                <c:pt idx="3">
                  <c:v>Año - 2023</c:v>
                </c:pt>
              </c:strCache>
            </c:strRef>
          </c:cat>
          <c:val>
            <c:numRef>
              <c:f>Competencias!$C$21:$C$25</c:f>
              <c:numCache>
                <c:formatCode>0%</c:formatCode>
                <c:ptCount val="5"/>
                <c:pt idx="0">
                  <c:v>0.7</c:v>
                </c:pt>
                <c:pt idx="1">
                  <c:v>0.8</c:v>
                </c:pt>
                <c:pt idx="2">
                  <c:v>0.9</c:v>
                </c:pt>
                <c:pt idx="3">
                  <c:v>1</c:v>
                </c:pt>
              </c:numCache>
            </c:numRef>
          </c:val>
          <c:smooth val="0"/>
          <c:extLst xmlns:c16r2="http://schemas.microsoft.com/office/drawing/2015/06/chart">
            <c:ext xmlns:c16="http://schemas.microsoft.com/office/drawing/2014/chart" uri="{C3380CC4-5D6E-409C-BE32-E72D297353CC}">
              <c16:uniqueId val="{00000001-3773-4789-BBDE-2DFE61EE789D}"/>
            </c:ext>
          </c:extLst>
        </c:ser>
        <c:dLbls>
          <c:showLegendKey val="0"/>
          <c:showVal val="0"/>
          <c:showCatName val="0"/>
          <c:showSerName val="0"/>
          <c:showPercent val="0"/>
          <c:showBubbleSize val="0"/>
        </c:dLbls>
        <c:smooth val="0"/>
        <c:axId val="388403264"/>
        <c:axId val="388403824"/>
      </c:lineChart>
      <c:catAx>
        <c:axId val="38840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403824"/>
        <c:crosses val="autoZero"/>
        <c:auto val="1"/>
        <c:lblAlgn val="ctr"/>
        <c:lblOffset val="100"/>
        <c:noMultiLvlLbl val="0"/>
      </c:catAx>
      <c:valAx>
        <c:axId val="388403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40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EFICACIA  DE LAS FORMACIONES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Competencias!$B$19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Competencias!$A$20:$A$24</c:f>
              <c:strCache>
                <c:ptCount val="5"/>
                <c:pt idx="0">
                  <c:v>Año - 2019</c:v>
                </c:pt>
                <c:pt idx="1">
                  <c:v>Año - 2020</c:v>
                </c:pt>
                <c:pt idx="2">
                  <c:v>Año - 2021</c:v>
                </c:pt>
                <c:pt idx="3">
                  <c:v>Año - 2022</c:v>
                </c:pt>
                <c:pt idx="4">
                  <c:v>Año - 2023</c:v>
                </c:pt>
              </c:strCache>
            </c:strRef>
          </c:cat>
          <c:val>
            <c:numRef>
              <c:f>Competencias!$B$20:$B$24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AC3-42EC-863C-2A0A8F571988}"/>
            </c:ext>
          </c:extLst>
        </c:ser>
        <c:ser>
          <c:idx val="1"/>
          <c:order val="1"/>
          <c:tx>
            <c:strRef>
              <c:f>Competencias!$C$19</c:f>
              <c:strCache>
                <c:ptCount val="1"/>
                <c:pt idx="0">
                  <c:v>META</c:v>
                </c:pt>
              </c:strCache>
            </c:strRef>
          </c:tx>
          <c:spPr>
            <a:ln w="28575" cap="rnd">
              <a:solidFill>
                <a:schemeClr val="accent5"/>
              </a:solidFill>
              <a:round/>
            </a:ln>
            <a:effectLst/>
          </c:spPr>
          <c:marker>
            <c:symbol val="none"/>
          </c:marker>
          <c:cat>
            <c:strRef>
              <c:f>Competencias!$A$20:$A$24</c:f>
              <c:strCache>
                <c:ptCount val="5"/>
                <c:pt idx="0">
                  <c:v>Año - 2019</c:v>
                </c:pt>
                <c:pt idx="1">
                  <c:v>Año - 2020</c:v>
                </c:pt>
                <c:pt idx="2">
                  <c:v>Año - 2021</c:v>
                </c:pt>
                <c:pt idx="3">
                  <c:v>Año - 2022</c:v>
                </c:pt>
                <c:pt idx="4">
                  <c:v>Año - 2023</c:v>
                </c:pt>
              </c:strCache>
            </c:strRef>
          </c:cat>
          <c:val>
            <c:numRef>
              <c:f>Competencias!$C$20:$C$24</c:f>
              <c:numCache>
                <c:formatCode>0%</c:formatCode>
                <c:ptCount val="5"/>
                <c:pt idx="0">
                  <c:v>0.7</c:v>
                </c:pt>
                <c:pt idx="1">
                  <c:v>0.7</c:v>
                </c:pt>
                <c:pt idx="2">
                  <c:v>0.8</c:v>
                </c:pt>
                <c:pt idx="3">
                  <c:v>0.9</c:v>
                </c:pt>
                <c:pt idx="4">
                  <c:v>1</c:v>
                </c:pt>
              </c:numCache>
            </c:numRef>
          </c:val>
          <c:smooth val="0"/>
          <c:extLst xmlns:c16r2="http://schemas.microsoft.com/office/drawing/2015/06/chart">
            <c:ext xmlns:c16="http://schemas.microsoft.com/office/drawing/2014/chart" uri="{C3380CC4-5D6E-409C-BE32-E72D297353CC}">
              <c16:uniqueId val="{00000001-8AC3-42EC-863C-2A0A8F571988}"/>
            </c:ext>
          </c:extLst>
        </c:ser>
        <c:dLbls>
          <c:showLegendKey val="0"/>
          <c:showVal val="0"/>
          <c:showCatName val="0"/>
          <c:showSerName val="0"/>
          <c:showPercent val="0"/>
          <c:showBubbleSize val="0"/>
        </c:dLbls>
        <c:smooth val="0"/>
        <c:axId val="302095488"/>
        <c:axId val="302096048"/>
      </c:lineChart>
      <c:catAx>
        <c:axId val="30209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2096048"/>
        <c:crosses val="autoZero"/>
        <c:auto val="1"/>
        <c:lblAlgn val="ctr"/>
        <c:lblOffset val="100"/>
        <c:noMultiLvlLbl val="0"/>
      </c:catAx>
      <c:valAx>
        <c:axId val="302096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2095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4" name="Gráfico 3"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123825</xdr:rowOff>
    </xdr:from>
    <xdr:to>
      <xdr:col>0</xdr:col>
      <xdr:colOff>2190750</xdr:colOff>
      <xdr:row>0</xdr:row>
      <xdr:rowOff>704850</xdr:rowOff>
    </xdr:to>
    <xdr:pic>
      <xdr:nvPicPr>
        <xdr:cNvPr id="6"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35678</xdr:colOff>
      <xdr:row>18</xdr:row>
      <xdr:rowOff>12700</xdr:rowOff>
    </xdr:from>
    <xdr:to>
      <xdr:col>10</xdr:col>
      <xdr:colOff>1022350</xdr:colOff>
      <xdr:row>25</xdr:row>
      <xdr:rowOff>962025</xdr:rowOff>
    </xdr:to>
    <xdr:graphicFrame macro="">
      <xdr:nvGraphicFramePr>
        <xdr:cNvPr id="5" name="Gráfico 4"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7"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emilio/Documents/MARTHA%20LUNA/SGC_UTCH/CALIDAD%202017/S.G.C.GESTION%20REGISTRO%20Y%20CONTROL/DOCUMENTOS%20DEL%20PROCESO/INDICADORES/Users/INGENI~1/AppData/Local/Temp/Rar$DI16.5700/ejemplos/indicado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inemilio/Documents/MARTHA%20LUNA/SGC_UTCH/CALIDAD%202017/S.G.C.GESTION%20REGISTRO%20Y%20CONTROL/DOCUMENTOS%20DEL%20PROCESO/INDICADORES/Indicadores%20002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932BCC3\RELACI&#210;N%20DE%20CERTIFICADOS%20Y%20CONSTA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TECNICA"/>
      <sheetName val="ENTRADA DE DATOS"/>
      <sheetName val="INFORME COMPORTAMIENTO"/>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3)"/>
      <sheetName val="Hoja 1 (2)"/>
      <sheetName val="TASA DE ABSORCION"/>
      <sheetName val="CONFORMIDAD EN EL T. DE SOLICIT"/>
      <sheetName val="ENTRADA DE DATOS"/>
      <sheetName val="Hoja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s>
    <sheetDataSet>
      <sheetData sheetId="0" refreshError="1"/>
      <sheetData sheetId="1" refreshError="1">
        <row r="92">
          <cell r="G92">
            <v>52</v>
          </cell>
        </row>
        <row r="94">
          <cell r="G94">
            <v>39</v>
          </cell>
        </row>
      </sheetData>
      <sheetData sheetId="2" refreshError="1">
        <row r="342">
          <cell r="G342">
            <v>240</v>
          </cell>
        </row>
        <row r="343">
          <cell r="G343">
            <v>221</v>
          </cell>
        </row>
      </sheetData>
      <sheetData sheetId="3" refreshError="1">
        <row r="258">
          <cell r="G258">
            <v>170</v>
          </cell>
        </row>
        <row r="259">
          <cell r="G259">
            <v>163</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A27" zoomScaleNormal="100" workbookViewId="0">
      <selection activeCell="B30" sqref="B30:J30"/>
    </sheetView>
  </sheetViews>
  <sheetFormatPr baseColWidth="10" defaultColWidth="11.42578125" defaultRowHeight="16.5" x14ac:dyDescent="0.3"/>
  <cols>
    <col min="1" max="1" width="35.140625" style="35" customWidth="1"/>
    <col min="2" max="2" width="13.28515625" style="35" customWidth="1"/>
    <col min="3" max="3" width="9.85546875" style="35" customWidth="1"/>
    <col min="4" max="4" width="13.7109375" style="35" customWidth="1"/>
    <col min="5" max="5" width="11.85546875" style="35" bestFit="1" customWidth="1"/>
    <col min="6" max="9" width="11.42578125" style="35" customWidth="1"/>
    <col min="10" max="10" width="14.7109375" style="35" customWidth="1"/>
    <col min="11" max="11" width="16.7109375" style="35" customWidth="1"/>
    <col min="12" max="12" width="11.42578125" style="35"/>
    <col min="13" max="13" width="16.28515625" style="35" bestFit="1" customWidth="1"/>
    <col min="14" max="14" width="11.42578125" style="35"/>
    <col min="15" max="15" width="19.7109375" style="35" customWidth="1"/>
    <col min="16" max="16" width="19.42578125" style="35" customWidth="1"/>
    <col min="17" max="16384" width="11.42578125" style="35"/>
  </cols>
  <sheetData>
    <row r="1" spans="1:19" s="73" customFormat="1" ht="66" customHeight="1" x14ac:dyDescent="0.2">
      <c r="A1" s="71"/>
      <c r="B1" s="112" t="s">
        <v>0</v>
      </c>
      <c r="C1" s="112"/>
      <c r="D1" s="112"/>
      <c r="E1" s="112"/>
      <c r="F1" s="112"/>
      <c r="G1" s="112"/>
      <c r="H1" s="112"/>
      <c r="I1" s="112"/>
      <c r="J1" s="112"/>
      <c r="K1" s="112"/>
      <c r="L1" s="112"/>
      <c r="M1" s="112"/>
      <c r="N1" s="112"/>
      <c r="O1" s="112"/>
      <c r="P1" s="72" t="s">
        <v>45</v>
      </c>
    </row>
    <row r="2" spans="1:19" ht="27" customHeight="1" x14ac:dyDescent="0.3">
      <c r="A2" s="59"/>
      <c r="B2" s="104"/>
      <c r="C2" s="104"/>
      <c r="D2" s="104"/>
      <c r="E2" s="104"/>
      <c r="F2" s="104"/>
      <c r="G2" s="104"/>
      <c r="H2" s="104"/>
      <c r="I2" s="104"/>
      <c r="J2" s="104"/>
      <c r="K2" s="104"/>
      <c r="L2" s="104"/>
      <c r="M2" s="104"/>
      <c r="N2" s="104"/>
      <c r="O2" s="104"/>
      <c r="P2" s="104"/>
    </row>
    <row r="3" spans="1:19" ht="21" customHeight="1" x14ac:dyDescent="0.3">
      <c r="A3" s="101" t="s">
        <v>34</v>
      </c>
      <c r="B3" s="102"/>
      <c r="C3" s="102"/>
      <c r="D3" s="102"/>
      <c r="E3" s="102"/>
      <c r="F3" s="102"/>
      <c r="G3" s="102"/>
      <c r="H3" s="102"/>
      <c r="I3" s="102"/>
      <c r="J3" s="102"/>
      <c r="K3" s="102"/>
      <c r="L3" s="102"/>
      <c r="M3" s="102"/>
      <c r="N3" s="102"/>
      <c r="O3" s="102"/>
      <c r="P3" s="103"/>
    </row>
    <row r="4" spans="1:19" s="75" customFormat="1" ht="21" customHeight="1" x14ac:dyDescent="0.3">
      <c r="A4" s="74"/>
      <c r="B4" s="74"/>
      <c r="C4" s="74"/>
      <c r="D4" s="74"/>
      <c r="E4" s="74"/>
      <c r="F4" s="74"/>
      <c r="G4" s="74"/>
      <c r="H4" s="74"/>
      <c r="I4" s="74"/>
      <c r="J4" s="74"/>
      <c r="K4" s="74"/>
      <c r="L4" s="74"/>
      <c r="M4" s="74"/>
      <c r="N4" s="74"/>
      <c r="O4" s="74"/>
      <c r="P4" s="74"/>
    </row>
    <row r="5" spans="1:19" s="75" customFormat="1" ht="24" customHeight="1" x14ac:dyDescent="0.3">
      <c r="A5" s="76" t="s">
        <v>56</v>
      </c>
      <c r="B5" s="105" t="s">
        <v>66</v>
      </c>
      <c r="C5" s="105"/>
      <c r="D5" s="105"/>
      <c r="E5" s="105"/>
      <c r="F5" s="105"/>
      <c r="G5" s="105"/>
      <c r="H5" s="105"/>
      <c r="I5" s="105"/>
      <c r="J5" s="105"/>
      <c r="K5" s="105"/>
      <c r="L5" s="105"/>
      <c r="M5" s="74"/>
      <c r="N5" s="74"/>
      <c r="O5" s="74"/>
      <c r="P5" s="74"/>
    </row>
    <row r="6" spans="1:19" ht="57" customHeight="1" x14ac:dyDescent="0.3">
      <c r="A6" s="76" t="s">
        <v>46</v>
      </c>
      <c r="B6" s="105" t="s">
        <v>57</v>
      </c>
      <c r="C6" s="105"/>
      <c r="D6" s="105"/>
      <c r="E6" s="105"/>
      <c r="F6" s="105"/>
      <c r="G6" s="105"/>
      <c r="H6" s="105"/>
      <c r="I6" s="105"/>
      <c r="J6" s="105"/>
      <c r="K6" s="105"/>
      <c r="L6" s="105"/>
    </row>
    <row r="7" spans="1:19" ht="24" customHeight="1" x14ac:dyDescent="0.3">
      <c r="A7" s="76" t="s">
        <v>47</v>
      </c>
      <c r="B7" s="110" t="s">
        <v>58</v>
      </c>
      <c r="C7" s="110"/>
      <c r="D7" s="110"/>
      <c r="E7" s="110"/>
      <c r="F7" s="110"/>
      <c r="G7" s="110"/>
      <c r="H7" s="110"/>
      <c r="I7" s="110"/>
      <c r="J7" s="110"/>
      <c r="K7" s="110"/>
      <c r="L7" s="110"/>
    </row>
    <row r="8" spans="1:19" ht="24" customHeight="1" x14ac:dyDescent="0.3">
      <c r="A8" s="76" t="s">
        <v>48</v>
      </c>
      <c r="B8" s="105" t="s">
        <v>59</v>
      </c>
      <c r="C8" s="105"/>
      <c r="D8" s="105"/>
      <c r="E8" s="105"/>
      <c r="F8" s="105"/>
      <c r="G8" s="105"/>
      <c r="H8" s="105"/>
      <c r="I8" s="105"/>
      <c r="J8" s="105"/>
      <c r="K8" s="105"/>
      <c r="L8" s="105"/>
    </row>
    <row r="9" spans="1:19" ht="24" customHeight="1" x14ac:dyDescent="0.3">
      <c r="A9" s="76" t="s">
        <v>49</v>
      </c>
      <c r="B9" s="110" t="s">
        <v>60</v>
      </c>
      <c r="C9" s="110"/>
      <c r="D9" s="110"/>
      <c r="E9" s="110"/>
      <c r="F9" s="110"/>
      <c r="G9" s="110"/>
      <c r="H9" s="110"/>
      <c r="I9" s="110"/>
      <c r="J9" s="110"/>
      <c r="K9" s="110"/>
      <c r="L9" s="110"/>
    </row>
    <row r="10" spans="1:19" ht="24" customHeight="1" x14ac:dyDescent="0.3">
      <c r="A10" s="76" t="s">
        <v>50</v>
      </c>
      <c r="B10" s="105" t="s">
        <v>61</v>
      </c>
      <c r="C10" s="105"/>
      <c r="D10" s="105"/>
      <c r="E10" s="105"/>
      <c r="F10" s="105"/>
      <c r="G10" s="105"/>
      <c r="H10" s="105"/>
      <c r="I10" s="105"/>
      <c r="J10" s="105"/>
      <c r="K10" s="105"/>
      <c r="L10" s="105"/>
    </row>
    <row r="11" spans="1:19" ht="24" customHeight="1" x14ac:dyDescent="0.3">
      <c r="A11" s="76" t="s">
        <v>51</v>
      </c>
      <c r="B11" s="110" t="s">
        <v>62</v>
      </c>
      <c r="C11" s="110"/>
      <c r="D11" s="110"/>
      <c r="E11" s="110"/>
      <c r="F11" s="110"/>
      <c r="G11" s="110"/>
      <c r="H11" s="110"/>
      <c r="I11" s="110"/>
      <c r="J11" s="110"/>
      <c r="K11" s="110"/>
      <c r="L11" s="110"/>
    </row>
    <row r="12" spans="1:19" ht="24" customHeight="1" x14ac:dyDescent="0.3">
      <c r="A12" s="76" t="s">
        <v>52</v>
      </c>
      <c r="B12" s="110" t="s">
        <v>63</v>
      </c>
      <c r="C12" s="110"/>
      <c r="D12" s="110"/>
      <c r="E12" s="110"/>
      <c r="F12" s="110"/>
      <c r="G12" s="110"/>
      <c r="H12" s="110"/>
      <c r="I12" s="110"/>
      <c r="J12" s="110"/>
      <c r="K12" s="110"/>
      <c r="L12" s="110"/>
      <c r="M12" s="65"/>
      <c r="N12" s="65"/>
      <c r="O12" s="65"/>
      <c r="P12" s="65"/>
      <c r="Q12" s="65"/>
      <c r="R12" s="65"/>
      <c r="S12" s="65"/>
    </row>
    <row r="13" spans="1:19" ht="24" customHeight="1" x14ac:dyDescent="0.3">
      <c r="A13" s="76" t="s">
        <v>53</v>
      </c>
      <c r="B13" s="110" t="s">
        <v>64</v>
      </c>
      <c r="C13" s="110"/>
      <c r="D13" s="110"/>
      <c r="E13" s="110"/>
      <c r="F13" s="110"/>
      <c r="G13" s="110"/>
      <c r="H13" s="110"/>
      <c r="I13" s="110"/>
      <c r="J13" s="110"/>
      <c r="K13" s="110"/>
      <c r="L13" s="110"/>
      <c r="M13" s="65"/>
      <c r="N13" s="108"/>
      <c r="O13" s="108"/>
      <c r="P13" s="108"/>
      <c r="Q13" s="108"/>
      <c r="R13" s="108"/>
      <c r="S13" s="108"/>
    </row>
    <row r="14" spans="1:19" ht="24" customHeight="1" x14ac:dyDescent="0.3">
      <c r="A14" s="76" t="s">
        <v>54</v>
      </c>
      <c r="B14" s="110" t="s">
        <v>1</v>
      </c>
      <c r="C14" s="110"/>
      <c r="D14" s="110"/>
      <c r="E14" s="110"/>
      <c r="F14" s="110"/>
      <c r="G14" s="110"/>
      <c r="H14" s="110"/>
      <c r="I14" s="110"/>
      <c r="J14" s="110"/>
      <c r="K14" s="110"/>
      <c r="L14" s="110"/>
      <c r="M14" s="109"/>
      <c r="N14" s="109"/>
      <c r="O14" s="109"/>
      <c r="P14" s="109"/>
      <c r="Q14" s="65"/>
      <c r="R14" s="65"/>
      <c r="S14" s="65"/>
    </row>
    <row r="15" spans="1:19" ht="24" customHeight="1" x14ac:dyDescent="0.3">
      <c r="A15" s="76" t="s">
        <v>55</v>
      </c>
      <c r="B15" s="111">
        <v>0.7</v>
      </c>
      <c r="C15" s="111"/>
      <c r="D15" s="111"/>
      <c r="E15" s="111"/>
      <c r="F15" s="111"/>
      <c r="G15" s="111"/>
      <c r="H15" s="111"/>
      <c r="I15" s="111"/>
      <c r="J15" s="111"/>
      <c r="K15" s="111"/>
      <c r="L15" s="111"/>
      <c r="M15" s="66"/>
      <c r="N15" s="65"/>
      <c r="O15" s="66"/>
      <c r="P15" s="65"/>
      <c r="Q15" s="65"/>
      <c r="R15" s="65"/>
      <c r="S15" s="65"/>
    </row>
    <row r="16" spans="1:19" ht="24" customHeight="1" x14ac:dyDescent="0.3">
      <c r="A16" s="76" t="s">
        <v>35</v>
      </c>
      <c r="B16" s="110" t="s">
        <v>65</v>
      </c>
      <c r="C16" s="110"/>
      <c r="D16" s="110"/>
      <c r="E16" s="110"/>
      <c r="F16" s="110"/>
      <c r="G16" s="110"/>
      <c r="H16" s="110"/>
      <c r="I16" s="110"/>
      <c r="J16" s="110"/>
      <c r="K16" s="110"/>
      <c r="L16" s="110"/>
      <c r="M16" s="66"/>
      <c r="N16" s="67"/>
      <c r="O16" s="66"/>
      <c r="P16" s="67"/>
      <c r="Q16" s="65"/>
      <c r="R16" s="65"/>
      <c r="S16" s="65"/>
    </row>
    <row r="17" spans="1:21" x14ac:dyDescent="0.3">
      <c r="A17" s="36"/>
      <c r="B17" s="37"/>
      <c r="M17" s="65"/>
      <c r="N17" s="65"/>
      <c r="O17" s="65"/>
      <c r="P17" s="65"/>
      <c r="Q17" s="65"/>
      <c r="R17" s="65"/>
      <c r="S17" s="65"/>
    </row>
    <row r="18" spans="1:21" ht="20.25" customHeight="1" x14ac:dyDescent="0.3">
      <c r="A18" s="107" t="s">
        <v>5</v>
      </c>
      <c r="B18" s="107"/>
      <c r="C18" s="107"/>
      <c r="D18" s="107"/>
      <c r="F18" s="106" t="s">
        <v>36</v>
      </c>
      <c r="G18" s="106"/>
      <c r="H18" s="106"/>
      <c r="I18" s="106"/>
      <c r="J18" s="106"/>
      <c r="K18" s="106"/>
      <c r="L18" s="38"/>
      <c r="M18" s="68"/>
      <c r="N18" s="69"/>
      <c r="O18" s="66"/>
      <c r="P18" s="69"/>
      <c r="Q18" s="38"/>
      <c r="R18" s="38"/>
      <c r="S18" s="38"/>
    </row>
    <row r="19" spans="1:21" ht="30" x14ac:dyDescent="0.3">
      <c r="A19" s="77" t="s">
        <v>43</v>
      </c>
      <c r="B19" s="78" t="s">
        <v>44</v>
      </c>
      <c r="C19" s="77" t="s">
        <v>4</v>
      </c>
      <c r="D19" s="79" t="s">
        <v>37</v>
      </c>
      <c r="L19" s="39"/>
      <c r="M19" s="57"/>
      <c r="N19" s="58"/>
      <c r="O19" s="70"/>
      <c r="P19" s="58"/>
      <c r="Q19" s="41"/>
      <c r="R19" s="40"/>
      <c r="S19" s="39"/>
      <c r="U19" s="42"/>
    </row>
    <row r="20" spans="1:21" x14ac:dyDescent="0.3">
      <c r="A20" s="84" t="s">
        <v>67</v>
      </c>
      <c r="B20" s="85">
        <v>0</v>
      </c>
      <c r="C20" s="86">
        <v>0.7</v>
      </c>
      <c r="D20" s="87" t="s">
        <v>65</v>
      </c>
      <c r="L20" s="39"/>
      <c r="M20" s="57"/>
      <c r="N20" s="58"/>
      <c r="O20" s="57"/>
      <c r="P20" s="58"/>
      <c r="Q20" s="41"/>
      <c r="R20" s="40"/>
      <c r="S20" s="39"/>
      <c r="U20" s="42"/>
    </row>
    <row r="21" spans="1:21" x14ac:dyDescent="0.3">
      <c r="A21" s="61" t="s">
        <v>68</v>
      </c>
      <c r="B21" s="62">
        <v>0</v>
      </c>
      <c r="C21" s="63">
        <v>0.7</v>
      </c>
      <c r="D21" s="64" t="s">
        <v>65</v>
      </c>
      <c r="L21" s="39"/>
      <c r="M21" s="56"/>
      <c r="N21" s="55"/>
      <c r="O21" s="40"/>
      <c r="P21" s="40"/>
      <c r="Q21" s="40"/>
      <c r="R21" s="47"/>
      <c r="S21" s="48"/>
    </row>
    <row r="22" spans="1:21" x14ac:dyDescent="0.3">
      <c r="A22" s="43" t="s">
        <v>69</v>
      </c>
      <c r="B22" s="44">
        <v>0</v>
      </c>
      <c r="C22" s="45">
        <v>0.8</v>
      </c>
      <c r="D22" s="46" t="s">
        <v>65</v>
      </c>
      <c r="L22" s="39"/>
      <c r="M22" s="56"/>
      <c r="N22" s="55"/>
      <c r="O22" s="40"/>
      <c r="P22" s="40"/>
      <c r="Q22" s="40"/>
      <c r="R22" s="47"/>
      <c r="S22" s="48"/>
    </row>
    <row r="23" spans="1:21" x14ac:dyDescent="0.3">
      <c r="A23" s="43" t="s">
        <v>70</v>
      </c>
      <c r="B23" s="44">
        <v>0</v>
      </c>
      <c r="C23" s="45">
        <v>0.9</v>
      </c>
      <c r="D23" s="46" t="s">
        <v>65</v>
      </c>
      <c r="L23" s="39"/>
      <c r="M23" s="39"/>
      <c r="N23" s="40"/>
      <c r="O23" s="40"/>
      <c r="P23" s="40"/>
      <c r="Q23" s="40"/>
      <c r="R23" s="47"/>
      <c r="S23" s="48"/>
    </row>
    <row r="24" spans="1:21" x14ac:dyDescent="0.3">
      <c r="A24" s="43" t="s">
        <v>71</v>
      </c>
      <c r="B24" s="44">
        <v>0</v>
      </c>
      <c r="C24" s="45">
        <v>1</v>
      </c>
      <c r="D24" s="46" t="s">
        <v>65</v>
      </c>
      <c r="L24" s="39"/>
      <c r="M24" s="39"/>
      <c r="N24" s="40"/>
      <c r="O24" s="40"/>
      <c r="P24" s="40"/>
      <c r="Q24" s="40"/>
      <c r="R24" s="47"/>
      <c r="S24" s="48"/>
    </row>
    <row r="25" spans="1:21" x14ac:dyDescent="0.3">
      <c r="A25" s="43"/>
      <c r="B25" s="44"/>
      <c r="C25" s="45"/>
      <c r="D25" s="46"/>
      <c r="L25" s="39"/>
      <c r="M25" s="39"/>
      <c r="N25" s="40"/>
      <c r="O25" s="40"/>
      <c r="P25" s="40"/>
      <c r="Q25" s="40"/>
      <c r="R25" s="47"/>
      <c r="S25" s="48"/>
    </row>
    <row r="26" spans="1:21" ht="104.25" customHeight="1" x14ac:dyDescent="0.3"/>
    <row r="27" spans="1:21" x14ac:dyDescent="0.3">
      <c r="A27" s="100" t="s">
        <v>38</v>
      </c>
      <c r="B27" s="100"/>
      <c r="C27" s="100"/>
      <c r="D27" s="100"/>
      <c r="E27" s="100"/>
      <c r="F27" s="100"/>
      <c r="G27" s="100"/>
      <c r="H27" s="100"/>
      <c r="I27" s="100"/>
      <c r="J27" s="100"/>
      <c r="K27" s="100"/>
      <c r="L27" s="100"/>
      <c r="M27" s="100"/>
      <c r="N27" s="100"/>
      <c r="O27" s="100"/>
      <c r="P27" s="100"/>
    </row>
    <row r="29" spans="1:21" ht="45" customHeight="1" x14ac:dyDescent="0.3">
      <c r="A29" s="80" t="s">
        <v>39</v>
      </c>
      <c r="B29" s="93" t="s">
        <v>40</v>
      </c>
      <c r="C29" s="93"/>
      <c r="D29" s="93"/>
      <c r="E29" s="93"/>
      <c r="F29" s="93"/>
      <c r="G29" s="93"/>
      <c r="H29" s="93"/>
      <c r="I29" s="93"/>
      <c r="J29" s="93"/>
      <c r="K29" s="81" t="s">
        <v>41</v>
      </c>
      <c r="L29" s="93" t="s">
        <v>42</v>
      </c>
      <c r="M29" s="93"/>
      <c r="N29" s="93"/>
      <c r="O29" s="80" t="s">
        <v>2</v>
      </c>
      <c r="P29" s="80" t="s">
        <v>6</v>
      </c>
    </row>
    <row r="30" spans="1:21" ht="124.5" customHeight="1" x14ac:dyDescent="0.3">
      <c r="A30" s="88" t="s">
        <v>67</v>
      </c>
      <c r="B30" s="94" t="s">
        <v>90</v>
      </c>
      <c r="C30" s="94"/>
      <c r="D30" s="94"/>
      <c r="E30" s="94"/>
      <c r="F30" s="94"/>
      <c r="G30" s="94"/>
      <c r="H30" s="94"/>
      <c r="I30" s="94"/>
      <c r="J30" s="94"/>
      <c r="K30" s="89" t="s">
        <v>73</v>
      </c>
      <c r="L30" s="94" t="s">
        <v>74</v>
      </c>
      <c r="M30" s="94"/>
      <c r="N30" s="94"/>
      <c r="O30" s="89" t="s">
        <v>75</v>
      </c>
      <c r="P30" s="89" t="s">
        <v>76</v>
      </c>
    </row>
    <row r="31" spans="1:21" ht="48" customHeight="1" x14ac:dyDescent="0.3">
      <c r="A31" s="90" t="s">
        <v>68</v>
      </c>
      <c r="B31" s="95" t="s">
        <v>72</v>
      </c>
      <c r="C31" s="95"/>
      <c r="D31" s="95"/>
      <c r="E31" s="95"/>
      <c r="F31" s="95"/>
      <c r="G31" s="95"/>
      <c r="H31" s="95"/>
      <c r="I31" s="95"/>
      <c r="J31" s="95"/>
      <c r="K31" s="60" t="s">
        <v>73</v>
      </c>
      <c r="L31" s="95" t="s">
        <v>74</v>
      </c>
      <c r="M31" s="95"/>
      <c r="N31" s="95"/>
      <c r="O31" s="60" t="s">
        <v>75</v>
      </c>
      <c r="P31" s="60" t="s">
        <v>76</v>
      </c>
    </row>
    <row r="32" spans="1:21" ht="48.95" customHeight="1" x14ac:dyDescent="0.3">
      <c r="A32" s="53" t="s">
        <v>69</v>
      </c>
      <c r="B32" s="95" t="s">
        <v>72</v>
      </c>
      <c r="C32" s="95"/>
      <c r="D32" s="95"/>
      <c r="E32" s="95"/>
      <c r="F32" s="95"/>
      <c r="G32" s="95"/>
      <c r="H32" s="95"/>
      <c r="I32" s="95"/>
      <c r="J32" s="95"/>
      <c r="K32" s="60" t="s">
        <v>73</v>
      </c>
      <c r="L32" s="95" t="s">
        <v>74</v>
      </c>
      <c r="M32" s="95"/>
      <c r="N32" s="95"/>
      <c r="O32" s="60" t="s">
        <v>75</v>
      </c>
      <c r="P32" s="60" t="s">
        <v>76</v>
      </c>
    </row>
    <row r="33" spans="1:16" ht="48" customHeight="1" x14ac:dyDescent="0.3">
      <c r="A33" s="53" t="s">
        <v>70</v>
      </c>
      <c r="B33" s="95" t="s">
        <v>72</v>
      </c>
      <c r="C33" s="95"/>
      <c r="D33" s="95"/>
      <c r="E33" s="95"/>
      <c r="F33" s="95"/>
      <c r="G33" s="95"/>
      <c r="H33" s="95"/>
      <c r="I33" s="95"/>
      <c r="J33" s="95"/>
      <c r="K33" s="60" t="s">
        <v>73</v>
      </c>
      <c r="L33" s="95" t="s">
        <v>74</v>
      </c>
      <c r="M33" s="95"/>
      <c r="N33" s="95"/>
      <c r="O33" s="60" t="s">
        <v>75</v>
      </c>
      <c r="P33" s="60" t="s">
        <v>76</v>
      </c>
    </row>
    <row r="34" spans="1:16" ht="53.25" customHeight="1" x14ac:dyDescent="0.3">
      <c r="A34" s="53"/>
      <c r="B34" s="96"/>
      <c r="C34" s="96"/>
      <c r="D34" s="96"/>
      <c r="E34" s="96"/>
      <c r="F34" s="96"/>
      <c r="G34" s="96"/>
      <c r="H34" s="96"/>
      <c r="I34" s="96"/>
      <c r="J34" s="96"/>
      <c r="K34" s="54"/>
      <c r="L34" s="97"/>
      <c r="M34" s="98"/>
      <c r="N34" s="99"/>
      <c r="O34" s="54"/>
      <c r="P34" s="54"/>
    </row>
    <row r="36" spans="1:16" x14ac:dyDescent="0.3">
      <c r="A36" s="49"/>
      <c r="B36" s="49"/>
      <c r="C36" s="49"/>
      <c r="D36" s="49"/>
      <c r="E36" s="49"/>
    </row>
    <row r="37" spans="1:16" x14ac:dyDescent="0.3">
      <c r="A37" s="50"/>
      <c r="B37" s="50"/>
      <c r="C37" s="50"/>
      <c r="D37" s="50"/>
      <c r="E37" s="50"/>
    </row>
    <row r="38" spans="1:16" ht="15.95" customHeight="1" x14ac:dyDescent="0.3">
      <c r="A38" s="51"/>
      <c r="B38" s="51"/>
      <c r="C38" s="51"/>
      <c r="D38" s="51"/>
      <c r="E38" s="51"/>
    </row>
    <row r="39" spans="1:16" ht="14.1" customHeight="1" x14ac:dyDescent="0.3">
      <c r="A39" s="52"/>
      <c r="B39" s="52"/>
      <c r="C39" s="52"/>
      <c r="D39" s="52"/>
      <c r="E39" s="52"/>
    </row>
    <row r="40" spans="1:16" ht="15.95" customHeight="1" x14ac:dyDescent="0.3">
      <c r="A40" s="52"/>
      <c r="B40" s="52"/>
      <c r="C40" s="52"/>
      <c r="D40" s="52"/>
      <c r="E40" s="52"/>
    </row>
    <row r="41" spans="1:16" x14ac:dyDescent="0.3">
      <c r="A41" s="49"/>
      <c r="B41" s="49"/>
      <c r="C41" s="49"/>
      <c r="D41" s="49"/>
      <c r="E41" s="49"/>
    </row>
  </sheetData>
  <mergeCells count="33">
    <mergeCell ref="B16:L16"/>
    <mergeCell ref="B5:L5"/>
    <mergeCell ref="B1:O1"/>
    <mergeCell ref="B7:L7"/>
    <mergeCell ref="B9:L9"/>
    <mergeCell ref="A27:P27"/>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L29:N29"/>
    <mergeCell ref="B30:J30"/>
    <mergeCell ref="B33:J33"/>
    <mergeCell ref="B34:J34"/>
    <mergeCell ref="L30:N30"/>
    <mergeCell ref="L32:N32"/>
    <mergeCell ref="L33:N33"/>
    <mergeCell ref="L34:N34"/>
    <mergeCell ref="B29:J29"/>
    <mergeCell ref="B32:J32"/>
    <mergeCell ref="B31:J31"/>
    <mergeCell ref="L31:N31"/>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topLeftCell="A31" workbookViewId="0">
      <selection activeCell="B30" sqref="B30:J30"/>
    </sheetView>
  </sheetViews>
  <sheetFormatPr baseColWidth="10" defaultColWidth="11.42578125" defaultRowHeight="16.5" x14ac:dyDescent="0.3"/>
  <cols>
    <col min="1" max="1" width="35.140625" style="35" customWidth="1"/>
    <col min="2" max="2" width="13.28515625" style="35" customWidth="1"/>
    <col min="3" max="3" width="9.85546875" style="35" customWidth="1"/>
    <col min="4" max="4" width="13.7109375" style="35" customWidth="1"/>
    <col min="5" max="5" width="11.85546875" style="35" bestFit="1" customWidth="1"/>
    <col min="6" max="9" width="11.42578125" style="35" customWidth="1"/>
    <col min="10" max="10" width="14.7109375" style="35" customWidth="1"/>
    <col min="11" max="11" width="16.7109375" style="35" customWidth="1"/>
    <col min="12" max="12" width="11.42578125" style="35"/>
    <col min="13" max="13" width="16.28515625" style="35" bestFit="1" customWidth="1"/>
    <col min="14" max="14" width="11.42578125" style="35"/>
    <col min="15" max="15" width="19.7109375" style="35" customWidth="1"/>
    <col min="16" max="16" width="19.42578125" style="35" customWidth="1"/>
    <col min="17" max="16384" width="11.42578125" style="35"/>
  </cols>
  <sheetData>
    <row r="1" spans="1:19" s="73" customFormat="1" ht="66" customHeight="1" x14ac:dyDescent="0.2">
      <c r="A1" s="71"/>
      <c r="B1" s="112" t="s">
        <v>0</v>
      </c>
      <c r="C1" s="112"/>
      <c r="D1" s="112"/>
      <c r="E1" s="112"/>
      <c r="F1" s="112"/>
      <c r="G1" s="112"/>
      <c r="H1" s="112"/>
      <c r="I1" s="112"/>
      <c r="J1" s="112"/>
      <c r="K1" s="112"/>
      <c r="L1" s="112"/>
      <c r="M1" s="112"/>
      <c r="N1" s="112"/>
      <c r="O1" s="112"/>
      <c r="P1" s="72" t="s">
        <v>45</v>
      </c>
    </row>
    <row r="2" spans="1:19" ht="27" customHeight="1" x14ac:dyDescent="0.3">
      <c r="A2" s="59"/>
      <c r="B2" s="104"/>
      <c r="C2" s="104"/>
      <c r="D2" s="104"/>
      <c r="E2" s="104"/>
      <c r="F2" s="104"/>
      <c r="G2" s="104"/>
      <c r="H2" s="104"/>
      <c r="I2" s="104"/>
      <c r="J2" s="104"/>
      <c r="K2" s="104"/>
      <c r="L2" s="104"/>
      <c r="M2" s="104"/>
      <c r="N2" s="104"/>
      <c r="O2" s="104"/>
      <c r="P2" s="104"/>
    </row>
    <row r="3" spans="1:19" ht="21" customHeight="1" x14ac:dyDescent="0.3">
      <c r="A3" s="101" t="s">
        <v>34</v>
      </c>
      <c r="B3" s="102"/>
      <c r="C3" s="102"/>
      <c r="D3" s="102"/>
      <c r="E3" s="102"/>
      <c r="F3" s="102"/>
      <c r="G3" s="102"/>
      <c r="H3" s="102"/>
      <c r="I3" s="102"/>
      <c r="J3" s="102"/>
      <c r="K3" s="102"/>
      <c r="L3" s="102"/>
      <c r="M3" s="102"/>
      <c r="N3" s="102"/>
      <c r="O3" s="102"/>
      <c r="P3" s="103"/>
    </row>
    <row r="4" spans="1:19" s="75" customFormat="1" ht="21" customHeight="1" x14ac:dyDescent="0.3">
      <c r="A4" s="74"/>
      <c r="B4" s="74"/>
      <c r="C4" s="74"/>
      <c r="D4" s="74"/>
      <c r="E4" s="74"/>
      <c r="F4" s="74"/>
      <c r="G4" s="74"/>
      <c r="H4" s="74"/>
      <c r="I4" s="74"/>
      <c r="J4" s="74"/>
      <c r="K4" s="74"/>
      <c r="L4" s="74"/>
      <c r="M4" s="74"/>
      <c r="N4" s="74"/>
      <c r="O4" s="74"/>
      <c r="P4" s="74"/>
    </row>
    <row r="5" spans="1:19" s="75" customFormat="1" ht="24" customHeight="1" x14ac:dyDescent="0.3">
      <c r="A5" s="76" t="s">
        <v>56</v>
      </c>
      <c r="B5" s="105" t="s">
        <v>66</v>
      </c>
      <c r="C5" s="105"/>
      <c r="D5" s="105"/>
      <c r="E5" s="105"/>
      <c r="F5" s="105"/>
      <c r="G5" s="105"/>
      <c r="H5" s="105"/>
      <c r="I5" s="105"/>
      <c r="J5" s="105"/>
      <c r="K5" s="105"/>
      <c r="L5" s="105"/>
      <c r="M5" s="74"/>
      <c r="N5" s="74"/>
      <c r="O5" s="74"/>
      <c r="P5" s="74"/>
    </row>
    <row r="6" spans="1:19" ht="57" customHeight="1" x14ac:dyDescent="0.3">
      <c r="A6" s="76" t="s">
        <v>46</v>
      </c>
      <c r="B6" s="105" t="s">
        <v>57</v>
      </c>
      <c r="C6" s="105"/>
      <c r="D6" s="105"/>
      <c r="E6" s="105"/>
      <c r="F6" s="105"/>
      <c r="G6" s="105"/>
      <c r="H6" s="105"/>
      <c r="I6" s="105"/>
      <c r="J6" s="105"/>
      <c r="K6" s="105"/>
      <c r="L6" s="105"/>
    </row>
    <row r="7" spans="1:19" ht="24" customHeight="1" x14ac:dyDescent="0.3">
      <c r="A7" s="76" t="s">
        <v>47</v>
      </c>
      <c r="B7" s="110" t="s">
        <v>77</v>
      </c>
      <c r="C7" s="110"/>
      <c r="D7" s="110"/>
      <c r="E7" s="110"/>
      <c r="F7" s="110"/>
      <c r="G7" s="110"/>
      <c r="H7" s="110"/>
      <c r="I7" s="110"/>
      <c r="J7" s="110"/>
      <c r="K7" s="110"/>
      <c r="L7" s="110"/>
    </row>
    <row r="8" spans="1:19" ht="24" customHeight="1" x14ac:dyDescent="0.3">
      <c r="A8" s="76" t="s">
        <v>48</v>
      </c>
      <c r="B8" s="105" t="s">
        <v>78</v>
      </c>
      <c r="C8" s="105"/>
      <c r="D8" s="105"/>
      <c r="E8" s="105"/>
      <c r="F8" s="105"/>
      <c r="G8" s="105"/>
      <c r="H8" s="105"/>
      <c r="I8" s="105"/>
      <c r="J8" s="105"/>
      <c r="K8" s="105"/>
      <c r="L8" s="105"/>
    </row>
    <row r="9" spans="1:19" ht="24" customHeight="1" x14ac:dyDescent="0.3">
      <c r="A9" s="76" t="s">
        <v>49</v>
      </c>
      <c r="B9" s="110" t="s">
        <v>1</v>
      </c>
      <c r="C9" s="110"/>
      <c r="D9" s="110"/>
      <c r="E9" s="110"/>
      <c r="F9" s="110"/>
      <c r="G9" s="110"/>
      <c r="H9" s="110"/>
      <c r="I9" s="110"/>
      <c r="J9" s="110"/>
      <c r="K9" s="110"/>
      <c r="L9" s="110"/>
    </row>
    <row r="10" spans="1:19" ht="24" customHeight="1" x14ac:dyDescent="0.3">
      <c r="A10" s="76" t="s">
        <v>50</v>
      </c>
      <c r="B10" s="105" t="s">
        <v>79</v>
      </c>
      <c r="C10" s="105"/>
      <c r="D10" s="105"/>
      <c r="E10" s="105"/>
      <c r="F10" s="105"/>
      <c r="G10" s="105"/>
      <c r="H10" s="105"/>
      <c r="I10" s="105"/>
      <c r="J10" s="105"/>
      <c r="K10" s="105"/>
      <c r="L10" s="105"/>
    </row>
    <row r="11" spans="1:19" ht="24" customHeight="1" x14ac:dyDescent="0.3">
      <c r="A11" s="76" t="s">
        <v>51</v>
      </c>
      <c r="B11" s="110" t="s">
        <v>62</v>
      </c>
      <c r="C11" s="110"/>
      <c r="D11" s="110"/>
      <c r="E11" s="110"/>
      <c r="F11" s="110"/>
      <c r="G11" s="110"/>
      <c r="H11" s="110"/>
      <c r="I11" s="110"/>
      <c r="J11" s="110"/>
      <c r="K11" s="110"/>
      <c r="L11" s="110"/>
    </row>
    <row r="12" spans="1:19" ht="24" customHeight="1" x14ac:dyDescent="0.3">
      <c r="A12" s="76" t="s">
        <v>52</v>
      </c>
      <c r="B12" s="110" t="s">
        <v>3</v>
      </c>
      <c r="C12" s="110"/>
      <c r="D12" s="110"/>
      <c r="E12" s="110"/>
      <c r="F12" s="110"/>
      <c r="G12" s="110"/>
      <c r="H12" s="110"/>
      <c r="I12" s="110"/>
      <c r="J12" s="110"/>
      <c r="K12" s="110"/>
      <c r="L12" s="110"/>
      <c r="M12" s="65"/>
      <c r="N12" s="65"/>
      <c r="O12" s="65"/>
      <c r="P12" s="65"/>
      <c r="Q12" s="65"/>
      <c r="R12" s="65"/>
      <c r="S12" s="65"/>
    </row>
    <row r="13" spans="1:19" ht="24" customHeight="1" x14ac:dyDescent="0.3">
      <c r="A13" s="76" t="s">
        <v>53</v>
      </c>
      <c r="B13" s="110" t="s">
        <v>64</v>
      </c>
      <c r="C13" s="110"/>
      <c r="D13" s="110"/>
      <c r="E13" s="110"/>
      <c r="F13" s="110"/>
      <c r="G13" s="110"/>
      <c r="H13" s="110"/>
      <c r="I13" s="110"/>
      <c r="J13" s="110"/>
      <c r="K13" s="110"/>
      <c r="L13" s="110"/>
      <c r="M13" s="65"/>
      <c r="N13" s="108"/>
      <c r="O13" s="108"/>
      <c r="P13" s="108"/>
      <c r="Q13" s="108"/>
      <c r="R13" s="108"/>
      <c r="S13" s="108"/>
    </row>
    <row r="14" spans="1:19" ht="24" customHeight="1" x14ac:dyDescent="0.3">
      <c r="A14" s="76" t="s">
        <v>54</v>
      </c>
      <c r="B14" s="110" t="s">
        <v>1</v>
      </c>
      <c r="C14" s="110"/>
      <c r="D14" s="110"/>
      <c r="E14" s="110"/>
      <c r="F14" s="110"/>
      <c r="G14" s="110"/>
      <c r="H14" s="110"/>
      <c r="I14" s="110"/>
      <c r="J14" s="110"/>
      <c r="K14" s="110"/>
      <c r="L14" s="110"/>
      <c r="M14" s="109"/>
      <c r="N14" s="109"/>
      <c r="O14" s="109"/>
      <c r="P14" s="109"/>
      <c r="Q14" s="65"/>
      <c r="R14" s="65"/>
      <c r="S14" s="65"/>
    </row>
    <row r="15" spans="1:19" ht="24" customHeight="1" x14ac:dyDescent="0.3">
      <c r="A15" s="76" t="s">
        <v>55</v>
      </c>
      <c r="B15" s="111">
        <v>0.8</v>
      </c>
      <c r="C15" s="111"/>
      <c r="D15" s="111"/>
      <c r="E15" s="111"/>
      <c r="F15" s="111"/>
      <c r="G15" s="111"/>
      <c r="H15" s="111"/>
      <c r="I15" s="111"/>
      <c r="J15" s="111"/>
      <c r="K15" s="111"/>
      <c r="L15" s="111"/>
      <c r="M15" s="66"/>
      <c r="N15" s="65"/>
      <c r="O15" s="66"/>
      <c r="P15" s="65"/>
      <c r="Q15" s="65"/>
      <c r="R15" s="65"/>
      <c r="S15" s="65"/>
    </row>
    <row r="16" spans="1:19" ht="24" customHeight="1" x14ac:dyDescent="0.3">
      <c r="A16" s="76" t="s">
        <v>35</v>
      </c>
      <c r="B16" s="110" t="s">
        <v>65</v>
      </c>
      <c r="C16" s="110"/>
      <c r="D16" s="110"/>
      <c r="E16" s="110"/>
      <c r="F16" s="110"/>
      <c r="G16" s="110"/>
      <c r="H16" s="110"/>
      <c r="I16" s="110"/>
      <c r="J16" s="110"/>
      <c r="K16" s="110"/>
      <c r="L16" s="110"/>
      <c r="M16" s="66"/>
      <c r="N16" s="67"/>
      <c r="O16" s="66"/>
      <c r="P16" s="67"/>
      <c r="Q16" s="65"/>
      <c r="R16" s="65"/>
      <c r="S16" s="65"/>
    </row>
    <row r="17" spans="1:21" x14ac:dyDescent="0.3">
      <c r="A17" s="36"/>
      <c r="B17" s="37"/>
      <c r="M17" s="65"/>
      <c r="N17" s="65"/>
      <c r="O17" s="65"/>
      <c r="P17" s="65"/>
      <c r="Q17" s="65"/>
      <c r="R17" s="65"/>
      <c r="S17" s="65"/>
    </row>
    <row r="18" spans="1:21" ht="20.25" customHeight="1" x14ac:dyDescent="0.3">
      <c r="A18" s="107" t="s">
        <v>5</v>
      </c>
      <c r="B18" s="107"/>
      <c r="C18" s="107"/>
      <c r="D18" s="107"/>
      <c r="F18" s="106" t="s">
        <v>36</v>
      </c>
      <c r="G18" s="106"/>
      <c r="H18" s="106"/>
      <c r="I18" s="106"/>
      <c r="J18" s="106"/>
      <c r="K18" s="106"/>
      <c r="L18" s="38"/>
      <c r="M18" s="68"/>
      <c r="N18" s="69"/>
      <c r="O18" s="66"/>
      <c r="P18" s="69"/>
      <c r="Q18" s="38"/>
      <c r="R18" s="38"/>
      <c r="S18" s="38"/>
    </row>
    <row r="19" spans="1:21" ht="30" x14ac:dyDescent="0.3">
      <c r="A19" s="77" t="s">
        <v>43</v>
      </c>
      <c r="B19" s="82" t="s">
        <v>44</v>
      </c>
      <c r="C19" s="77" t="s">
        <v>4</v>
      </c>
      <c r="D19" s="79" t="s">
        <v>37</v>
      </c>
      <c r="L19" s="39"/>
      <c r="M19" s="57"/>
      <c r="N19" s="58"/>
      <c r="O19" s="70"/>
      <c r="P19" s="58"/>
      <c r="Q19" s="41"/>
      <c r="R19" s="40"/>
      <c r="S19" s="39"/>
      <c r="U19" s="42"/>
    </row>
    <row r="20" spans="1:21" x14ac:dyDescent="0.3">
      <c r="A20" s="84" t="s">
        <v>80</v>
      </c>
      <c r="B20" s="85">
        <v>0</v>
      </c>
      <c r="C20" s="86">
        <v>0.8</v>
      </c>
      <c r="D20" s="87" t="s">
        <v>65</v>
      </c>
      <c r="L20" s="39"/>
      <c r="M20" s="57"/>
      <c r="N20" s="58"/>
      <c r="O20" s="57"/>
      <c r="P20" s="58"/>
      <c r="Q20" s="41"/>
      <c r="R20" s="40"/>
      <c r="S20" s="39"/>
      <c r="U20" s="42"/>
    </row>
    <row r="21" spans="1:21" x14ac:dyDescent="0.3">
      <c r="A21" s="61" t="s">
        <v>81</v>
      </c>
      <c r="B21" s="62">
        <v>0</v>
      </c>
      <c r="C21" s="63">
        <v>0.7</v>
      </c>
      <c r="D21" s="64" t="s">
        <v>65</v>
      </c>
      <c r="L21" s="39"/>
      <c r="M21" s="56"/>
      <c r="N21" s="55"/>
      <c r="O21" s="40"/>
      <c r="P21" s="40"/>
      <c r="Q21" s="40"/>
      <c r="R21" s="47"/>
      <c r="S21" s="48"/>
    </row>
    <row r="22" spans="1:21" x14ac:dyDescent="0.3">
      <c r="A22" s="61" t="s">
        <v>82</v>
      </c>
      <c r="B22" s="62">
        <v>0</v>
      </c>
      <c r="C22" s="63">
        <v>0.8</v>
      </c>
      <c r="D22" s="46" t="s">
        <v>65</v>
      </c>
      <c r="L22" s="39"/>
      <c r="M22" s="56"/>
      <c r="N22" s="55"/>
      <c r="O22" s="40"/>
      <c r="P22" s="40"/>
      <c r="Q22" s="40"/>
      <c r="R22" s="47"/>
      <c r="S22" s="48"/>
    </row>
    <row r="23" spans="1:21" x14ac:dyDescent="0.3">
      <c r="A23" s="61" t="s">
        <v>83</v>
      </c>
      <c r="B23" s="62">
        <v>0</v>
      </c>
      <c r="C23" s="63">
        <v>0.9</v>
      </c>
      <c r="D23" s="46" t="s">
        <v>65</v>
      </c>
      <c r="L23" s="39"/>
      <c r="M23" s="39"/>
      <c r="N23" s="40"/>
      <c r="O23" s="40"/>
      <c r="P23" s="40"/>
      <c r="Q23" s="40"/>
      <c r="R23" s="47"/>
      <c r="S23" s="48"/>
    </row>
    <row r="24" spans="1:21" x14ac:dyDescent="0.3">
      <c r="A24" s="61" t="s">
        <v>84</v>
      </c>
      <c r="B24" s="62">
        <v>0</v>
      </c>
      <c r="C24" s="63">
        <v>1</v>
      </c>
      <c r="D24" s="46" t="s">
        <v>65</v>
      </c>
      <c r="L24" s="39"/>
      <c r="M24" s="39"/>
      <c r="N24" s="40"/>
      <c r="O24" s="40"/>
      <c r="P24" s="40"/>
      <c r="Q24" s="40"/>
      <c r="R24" s="47"/>
      <c r="S24" s="48"/>
    </row>
    <row r="25" spans="1:21" x14ac:dyDescent="0.3">
      <c r="A25" s="43"/>
      <c r="B25" s="44"/>
      <c r="C25" s="45"/>
      <c r="D25" s="46"/>
      <c r="L25" s="39"/>
      <c r="M25" s="39"/>
      <c r="N25" s="40"/>
      <c r="O25" s="40"/>
      <c r="P25" s="40"/>
      <c r="Q25" s="40"/>
      <c r="R25" s="47"/>
      <c r="S25" s="48"/>
    </row>
    <row r="26" spans="1:21" ht="104.25" customHeight="1" x14ac:dyDescent="0.3"/>
    <row r="27" spans="1:21" x14ac:dyDescent="0.3">
      <c r="A27" s="100" t="s">
        <v>38</v>
      </c>
      <c r="B27" s="100"/>
      <c r="C27" s="100"/>
      <c r="D27" s="100"/>
      <c r="E27" s="100"/>
      <c r="F27" s="100"/>
      <c r="G27" s="100"/>
      <c r="H27" s="100"/>
      <c r="I27" s="100"/>
      <c r="J27" s="100"/>
      <c r="K27" s="100"/>
      <c r="L27" s="100"/>
      <c r="M27" s="100"/>
      <c r="N27" s="100"/>
      <c r="O27" s="100"/>
      <c r="P27" s="100"/>
    </row>
    <row r="29" spans="1:21" ht="45" customHeight="1" x14ac:dyDescent="0.3">
      <c r="A29" s="83" t="s">
        <v>39</v>
      </c>
      <c r="B29" s="93" t="s">
        <v>40</v>
      </c>
      <c r="C29" s="93"/>
      <c r="D29" s="93"/>
      <c r="E29" s="93"/>
      <c r="F29" s="93"/>
      <c r="G29" s="93"/>
      <c r="H29" s="93"/>
      <c r="I29" s="93"/>
      <c r="J29" s="93"/>
      <c r="K29" s="81" t="s">
        <v>41</v>
      </c>
      <c r="L29" s="93" t="s">
        <v>42</v>
      </c>
      <c r="M29" s="93"/>
      <c r="N29" s="93"/>
      <c r="O29" s="83" t="s">
        <v>2</v>
      </c>
      <c r="P29" s="83" t="s">
        <v>6</v>
      </c>
    </row>
    <row r="30" spans="1:21" ht="50.1" customHeight="1" x14ac:dyDescent="0.3">
      <c r="A30" s="88" t="s">
        <v>67</v>
      </c>
      <c r="B30" s="94" t="s">
        <v>91</v>
      </c>
      <c r="C30" s="94"/>
      <c r="D30" s="94"/>
      <c r="E30" s="94"/>
      <c r="F30" s="94"/>
      <c r="G30" s="94"/>
      <c r="H30" s="94"/>
      <c r="I30" s="94"/>
      <c r="J30" s="94"/>
      <c r="K30" s="89" t="s">
        <v>73</v>
      </c>
      <c r="L30" s="94" t="s">
        <v>74</v>
      </c>
      <c r="M30" s="94"/>
      <c r="N30" s="94"/>
      <c r="O30" s="89" t="s">
        <v>75</v>
      </c>
      <c r="P30" s="89" t="s">
        <v>76</v>
      </c>
    </row>
    <row r="31" spans="1:21" ht="48" customHeight="1" x14ac:dyDescent="0.3">
      <c r="A31" s="90" t="s">
        <v>68</v>
      </c>
      <c r="B31" s="95" t="s">
        <v>72</v>
      </c>
      <c r="C31" s="95"/>
      <c r="D31" s="95"/>
      <c r="E31" s="95"/>
      <c r="F31" s="95"/>
      <c r="G31" s="95"/>
      <c r="H31" s="95"/>
      <c r="I31" s="95"/>
      <c r="J31" s="95"/>
      <c r="K31" s="60" t="s">
        <v>73</v>
      </c>
      <c r="L31" s="95" t="s">
        <v>74</v>
      </c>
      <c r="M31" s="95"/>
      <c r="N31" s="95"/>
      <c r="O31" s="60" t="s">
        <v>75</v>
      </c>
      <c r="P31" s="60" t="s">
        <v>76</v>
      </c>
    </row>
    <row r="32" spans="1:21" ht="48.95" customHeight="1" x14ac:dyDescent="0.3">
      <c r="A32" s="53" t="s">
        <v>69</v>
      </c>
      <c r="B32" s="95" t="s">
        <v>72</v>
      </c>
      <c r="C32" s="95"/>
      <c r="D32" s="95"/>
      <c r="E32" s="95"/>
      <c r="F32" s="95"/>
      <c r="G32" s="95"/>
      <c r="H32" s="95"/>
      <c r="I32" s="95"/>
      <c r="J32" s="95"/>
      <c r="K32" s="60" t="s">
        <v>73</v>
      </c>
      <c r="L32" s="95" t="s">
        <v>74</v>
      </c>
      <c r="M32" s="95"/>
      <c r="N32" s="95"/>
      <c r="O32" s="60" t="s">
        <v>75</v>
      </c>
      <c r="P32" s="60" t="s">
        <v>76</v>
      </c>
    </row>
    <row r="33" spans="1:16" ht="48" customHeight="1" x14ac:dyDescent="0.3">
      <c r="A33" s="53" t="s">
        <v>70</v>
      </c>
      <c r="B33" s="95" t="s">
        <v>72</v>
      </c>
      <c r="C33" s="95"/>
      <c r="D33" s="95"/>
      <c r="E33" s="95"/>
      <c r="F33" s="95"/>
      <c r="G33" s="95"/>
      <c r="H33" s="95"/>
      <c r="I33" s="95"/>
      <c r="J33" s="95"/>
      <c r="K33" s="60" t="s">
        <v>73</v>
      </c>
      <c r="L33" s="95" t="s">
        <v>74</v>
      </c>
      <c r="M33" s="95"/>
      <c r="N33" s="95"/>
      <c r="O33" s="60" t="s">
        <v>75</v>
      </c>
      <c r="P33" s="60" t="s">
        <v>76</v>
      </c>
    </row>
    <row r="34" spans="1:16" ht="53.25" customHeight="1" x14ac:dyDescent="0.3">
      <c r="A34" s="53"/>
      <c r="B34" s="96"/>
      <c r="C34" s="96"/>
      <c r="D34" s="96"/>
      <c r="E34" s="96"/>
      <c r="F34" s="96"/>
      <c r="G34" s="96"/>
      <c r="H34" s="96"/>
      <c r="I34" s="96"/>
      <c r="J34" s="96"/>
      <c r="K34" s="60"/>
      <c r="L34" s="97"/>
      <c r="M34" s="98"/>
      <c r="N34" s="99"/>
      <c r="O34" s="60"/>
      <c r="P34" s="60"/>
    </row>
    <row r="36" spans="1:16" x14ac:dyDescent="0.3">
      <c r="A36" s="49"/>
      <c r="B36" s="49"/>
      <c r="C36" s="49"/>
      <c r="D36" s="49"/>
      <c r="E36" s="49"/>
    </row>
    <row r="37" spans="1:16" x14ac:dyDescent="0.3">
      <c r="A37" s="50"/>
      <c r="B37" s="50"/>
      <c r="C37" s="50"/>
      <c r="D37" s="50"/>
      <c r="E37" s="50"/>
    </row>
    <row r="38" spans="1:16" ht="15.95" customHeight="1" x14ac:dyDescent="0.3">
      <c r="A38" s="51"/>
      <c r="B38" s="51"/>
      <c r="C38" s="51"/>
      <c r="D38" s="51"/>
      <c r="E38" s="51"/>
    </row>
    <row r="39" spans="1:16" ht="14.1" customHeight="1" x14ac:dyDescent="0.3">
      <c r="A39" s="52"/>
      <c r="B39" s="52"/>
      <c r="C39" s="52"/>
      <c r="D39" s="52"/>
      <c r="E39" s="52"/>
    </row>
    <row r="40" spans="1:16" ht="15.95" customHeight="1" x14ac:dyDescent="0.3">
      <c r="A40" s="52"/>
      <c r="B40" s="52"/>
      <c r="C40" s="52"/>
      <c r="D40" s="52"/>
      <c r="E40" s="52"/>
    </row>
    <row r="41" spans="1:16" x14ac:dyDescent="0.3">
      <c r="A41" s="49"/>
      <c r="B41" s="49"/>
      <c r="C41" s="49"/>
      <c r="D41" s="49"/>
      <c r="E41" s="49"/>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
  <sheetViews>
    <sheetView workbookViewId="0">
      <selection activeCell="B18" sqref="B18"/>
    </sheetView>
  </sheetViews>
  <sheetFormatPr baseColWidth="10" defaultRowHeight="15" x14ac:dyDescent="0.25"/>
  <cols>
    <col min="2" max="2" width="36.140625" bestFit="1" customWidth="1"/>
    <col min="4" max="4" width="20.140625" bestFit="1" customWidth="1"/>
  </cols>
  <sheetData>
    <row r="2" spans="1:4" x14ac:dyDescent="0.25">
      <c r="A2" s="91" t="s">
        <v>85</v>
      </c>
      <c r="B2" s="91" t="s">
        <v>86</v>
      </c>
      <c r="C2" s="91" t="s">
        <v>87</v>
      </c>
      <c r="D2" s="91" t="s">
        <v>88</v>
      </c>
    </row>
    <row r="3" spans="1:4" x14ac:dyDescent="0.25">
      <c r="A3" s="1">
        <v>1</v>
      </c>
      <c r="B3" s="1" t="s">
        <v>89</v>
      </c>
      <c r="C3" s="1">
        <v>1</v>
      </c>
      <c r="D3" s="92">
        <v>44012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S28"/>
  <sheetViews>
    <sheetView topLeftCell="A17" zoomScale="168" workbookViewId="0">
      <selection activeCell="A14" sqref="A14:M17"/>
    </sheetView>
  </sheetViews>
  <sheetFormatPr baseColWidth="10" defaultColWidth="11.42578125" defaultRowHeight="15" x14ac:dyDescent="0.25"/>
  <cols>
    <col min="2" max="2" width="11.42578125" customWidth="1"/>
  </cols>
  <sheetData>
    <row r="15" spans="1:19" ht="15.75" thickBot="1" x14ac:dyDescent="0.3"/>
    <row r="16" spans="1:19" x14ac:dyDescent="0.25">
      <c r="A16" s="2"/>
      <c r="B16" s="3"/>
      <c r="C16" s="138" t="s">
        <v>7</v>
      </c>
      <c r="D16" s="138"/>
      <c r="E16" s="138"/>
      <c r="F16" s="138"/>
      <c r="G16" s="138"/>
      <c r="H16" s="138"/>
      <c r="I16" s="138"/>
      <c r="J16" s="138"/>
      <c r="K16" s="138"/>
      <c r="L16" s="138"/>
      <c r="M16" s="139"/>
      <c r="N16" s="4"/>
      <c r="O16" s="4"/>
      <c r="P16" s="4"/>
      <c r="Q16" s="4"/>
      <c r="R16" s="4"/>
      <c r="S16" s="4"/>
    </row>
    <row r="17" spans="1:19" x14ac:dyDescent="0.25">
      <c r="A17" s="5" t="s">
        <v>8</v>
      </c>
      <c r="B17" s="6"/>
      <c r="C17" s="6"/>
      <c r="D17" s="7"/>
      <c r="E17" s="7"/>
      <c r="F17" s="8"/>
      <c r="G17" s="8"/>
      <c r="H17" s="8"/>
      <c r="I17" s="8"/>
      <c r="J17" s="9"/>
      <c r="K17" s="9"/>
      <c r="L17" s="9"/>
      <c r="M17" s="9"/>
      <c r="N17" s="4"/>
      <c r="O17" s="4"/>
      <c r="P17" s="4"/>
      <c r="Q17" s="4"/>
      <c r="R17" s="4"/>
      <c r="S17" s="4"/>
    </row>
    <row r="18" spans="1:19" x14ac:dyDescent="0.25">
      <c r="A18" s="10" t="s">
        <v>9</v>
      </c>
      <c r="B18" s="11"/>
      <c r="C18" s="11"/>
      <c r="D18" s="11"/>
      <c r="E18" s="11"/>
      <c r="F18" s="4"/>
      <c r="G18" s="4"/>
      <c r="H18" s="4"/>
      <c r="I18" s="4"/>
      <c r="J18" s="4"/>
      <c r="K18" s="4"/>
      <c r="L18" s="4"/>
      <c r="M18" s="12"/>
      <c r="N18" s="4"/>
      <c r="O18" s="4"/>
      <c r="P18" s="4"/>
      <c r="Q18" s="4"/>
      <c r="R18" s="4"/>
      <c r="S18" s="4"/>
    </row>
    <row r="19" spans="1:19" x14ac:dyDescent="0.25">
      <c r="A19" s="13"/>
      <c r="B19" s="11"/>
      <c r="C19" s="14"/>
      <c r="D19" s="14"/>
      <c r="E19" s="14"/>
      <c r="F19" s="15"/>
      <c r="G19" s="15"/>
      <c r="H19" s="15"/>
      <c r="I19" s="15"/>
      <c r="J19" s="15"/>
      <c r="K19" s="15"/>
      <c r="L19" s="15"/>
      <c r="M19" s="16"/>
      <c r="N19" s="4"/>
      <c r="O19" s="4"/>
      <c r="P19" s="4"/>
      <c r="Q19" s="4"/>
      <c r="R19" s="4"/>
      <c r="S19" s="4"/>
    </row>
    <row r="20" spans="1:19" x14ac:dyDescent="0.25">
      <c r="A20" s="124" t="s">
        <v>10</v>
      </c>
      <c r="B20" s="126" t="s">
        <v>11</v>
      </c>
      <c r="C20" s="126" t="s">
        <v>12</v>
      </c>
      <c r="D20" s="126" t="s">
        <v>13</v>
      </c>
      <c r="E20" s="135" t="s">
        <v>14</v>
      </c>
      <c r="F20" s="136"/>
      <c r="G20" s="137"/>
      <c r="H20" s="135" t="s">
        <v>15</v>
      </c>
      <c r="I20" s="136"/>
      <c r="J20" s="137"/>
      <c r="K20" s="135" t="s">
        <v>16</v>
      </c>
      <c r="L20" s="136"/>
      <c r="M20" s="137"/>
      <c r="N20" s="135" t="s">
        <v>17</v>
      </c>
      <c r="O20" s="136"/>
      <c r="P20" s="137"/>
      <c r="Q20" s="135" t="s">
        <v>18</v>
      </c>
      <c r="R20" s="136"/>
      <c r="S20" s="137"/>
    </row>
    <row r="21" spans="1:19" x14ac:dyDescent="0.25">
      <c r="A21" s="125"/>
      <c r="B21" s="127"/>
      <c r="C21" s="127"/>
      <c r="D21" s="127"/>
      <c r="E21" s="17" t="s">
        <v>19</v>
      </c>
      <c r="F21" s="18" t="s">
        <v>20</v>
      </c>
      <c r="G21" s="19" t="s">
        <v>21</v>
      </c>
      <c r="H21" s="17" t="s">
        <v>19</v>
      </c>
      <c r="I21" s="18" t="s">
        <v>20</v>
      </c>
      <c r="J21" s="18" t="s">
        <v>21</v>
      </c>
      <c r="K21" s="17" t="s">
        <v>19</v>
      </c>
      <c r="L21" s="18" t="s">
        <v>20</v>
      </c>
      <c r="M21" s="18" t="s">
        <v>21</v>
      </c>
      <c r="N21" s="17" t="s">
        <v>19</v>
      </c>
      <c r="O21" s="18" t="s">
        <v>20</v>
      </c>
      <c r="P21" s="18" t="s">
        <v>21</v>
      </c>
      <c r="Q21" s="17" t="s">
        <v>19</v>
      </c>
      <c r="R21" s="18" t="s">
        <v>20</v>
      </c>
      <c r="S21" s="18" t="s">
        <v>21</v>
      </c>
    </row>
    <row r="22" spans="1:19" x14ac:dyDescent="0.25">
      <c r="A22" s="20" t="e">
        <f>+'[1]FICHA TECNICA'!A27</f>
        <v>#REF!</v>
      </c>
      <c r="B22" s="21" t="e">
        <f>'[2]TASA DE ABSORCION'!#REF!</f>
        <v>#REF!</v>
      </c>
      <c r="C22" s="21" t="e">
        <f>'[2]TASA DE ABSORCION'!#REF!</f>
        <v>#REF!</v>
      </c>
      <c r="D22" s="21" t="e">
        <f>'[2]TASA DE ABSORCION'!#REF!</f>
        <v>#REF!</v>
      </c>
      <c r="E22" s="22">
        <v>2</v>
      </c>
      <c r="F22" s="22">
        <v>14</v>
      </c>
      <c r="G22" s="23">
        <f>E22/F22</f>
        <v>0.14285714285714285</v>
      </c>
      <c r="H22" s="22">
        <f>[3]FEBRERO!$G$94</f>
        <v>39</v>
      </c>
      <c r="I22" s="22">
        <f>[3]FEBRERO!$G$92</f>
        <v>52</v>
      </c>
      <c r="J22" s="24">
        <f>H22/I22</f>
        <v>0.75</v>
      </c>
      <c r="K22" s="25">
        <f>[3]MARZO!$G$343</f>
        <v>221</v>
      </c>
      <c r="L22" s="25">
        <f>[3]MARZO!$G$342</f>
        <v>240</v>
      </c>
      <c r="M22" s="26">
        <f>K22/L22</f>
        <v>0.92083333333333328</v>
      </c>
      <c r="N22" s="25">
        <f>[3]ABRIL!$G$259</f>
        <v>163</v>
      </c>
      <c r="O22" s="25">
        <f>[3]ABRIL!$G$258</f>
        <v>170</v>
      </c>
      <c r="P22" s="26">
        <f>N22/O22</f>
        <v>0.95882352941176474</v>
      </c>
      <c r="Q22" s="25"/>
      <c r="R22" s="25"/>
      <c r="S22" s="27" t="e">
        <f>Q22/R22</f>
        <v>#DIV/0!</v>
      </c>
    </row>
    <row r="23" spans="1:19" x14ac:dyDescent="0.25">
      <c r="A23" s="124" t="s">
        <v>10</v>
      </c>
      <c r="B23" s="126" t="s">
        <v>11</v>
      </c>
      <c r="C23" s="126" t="s">
        <v>12</v>
      </c>
      <c r="D23" s="126" t="s">
        <v>13</v>
      </c>
      <c r="E23" s="132" t="s">
        <v>31</v>
      </c>
      <c r="F23" s="133"/>
      <c r="G23" s="134"/>
      <c r="H23" s="135" t="s">
        <v>23</v>
      </c>
      <c r="I23" s="136"/>
      <c r="J23" s="137"/>
      <c r="K23" s="135" t="s">
        <v>24</v>
      </c>
      <c r="L23" s="136"/>
      <c r="M23" s="137"/>
      <c r="N23" s="135" t="s">
        <v>25</v>
      </c>
      <c r="O23" s="136"/>
      <c r="P23" s="137"/>
      <c r="Q23" s="135" t="s">
        <v>26</v>
      </c>
      <c r="R23" s="136"/>
      <c r="S23" s="137"/>
    </row>
    <row r="24" spans="1:19" x14ac:dyDescent="0.25">
      <c r="A24" s="125"/>
      <c r="B24" s="127"/>
      <c r="C24" s="127"/>
      <c r="D24" s="127"/>
      <c r="E24" s="28" t="s">
        <v>19</v>
      </c>
      <c r="F24" s="19" t="s">
        <v>20</v>
      </c>
      <c r="G24" s="19" t="s">
        <v>21</v>
      </c>
      <c r="H24" s="17" t="s">
        <v>19</v>
      </c>
      <c r="I24" s="18" t="s">
        <v>20</v>
      </c>
      <c r="J24" s="18" t="s">
        <v>21</v>
      </c>
      <c r="K24" s="17" t="s">
        <v>19</v>
      </c>
      <c r="L24" s="18" t="s">
        <v>20</v>
      </c>
      <c r="M24" s="18" t="s">
        <v>21</v>
      </c>
      <c r="N24" s="17" t="s">
        <v>19</v>
      </c>
      <c r="O24" s="18" t="s">
        <v>20</v>
      </c>
      <c r="P24" s="18" t="s">
        <v>21</v>
      </c>
      <c r="Q24" s="17" t="s">
        <v>19</v>
      </c>
      <c r="R24" s="18" t="s">
        <v>20</v>
      </c>
      <c r="S24" s="18" t="s">
        <v>21</v>
      </c>
    </row>
    <row r="25" spans="1:19" x14ac:dyDescent="0.25">
      <c r="A25" s="29">
        <v>2</v>
      </c>
      <c r="B25" s="30" t="e">
        <f>'[2]CONFORMIDAD EN EL T. DE SOLICIT'!B18</f>
        <v>#REF!</v>
      </c>
      <c r="C25" s="30" t="e">
        <f>'[2]CONFORMIDAD EN EL T. DE SOLICIT'!B19</f>
        <v>#REF!</v>
      </c>
      <c r="D25" s="30" t="e">
        <f>'[2]CONFORMIDAD EN EL T. DE SOLICIT'!B21</f>
        <v>#REF!</v>
      </c>
      <c r="E25" s="30">
        <v>1528</v>
      </c>
      <c r="F25" s="22">
        <v>1846</v>
      </c>
      <c r="G25" s="24">
        <f>E25/F25</f>
        <v>0.82773564463705307</v>
      </c>
      <c r="H25" s="22"/>
      <c r="I25" s="22"/>
      <c r="J25" s="22"/>
      <c r="K25" s="25"/>
      <c r="L25" s="25"/>
      <c r="M25" s="27"/>
      <c r="N25" s="25"/>
      <c r="O25" s="25"/>
      <c r="P25" s="27"/>
      <c r="Q25" s="25"/>
      <c r="R25" s="25"/>
      <c r="S25" s="27"/>
    </row>
    <row r="26" spans="1:19" x14ac:dyDescent="0.25">
      <c r="A26" s="128" t="s">
        <v>10</v>
      </c>
      <c r="B26" s="130" t="s">
        <v>11</v>
      </c>
      <c r="C26" s="130" t="s">
        <v>12</v>
      </c>
      <c r="D26" s="130" t="s">
        <v>13</v>
      </c>
      <c r="E26" s="119" t="s">
        <v>27</v>
      </c>
      <c r="F26" s="120"/>
      <c r="G26" s="121"/>
      <c r="H26" s="122" t="s">
        <v>28</v>
      </c>
      <c r="I26" s="120"/>
      <c r="J26" s="121"/>
      <c r="K26" s="122" t="s">
        <v>29</v>
      </c>
      <c r="L26" s="120"/>
      <c r="M26" s="121"/>
      <c r="N26" s="122" t="s">
        <v>25</v>
      </c>
      <c r="O26" s="120"/>
      <c r="P26" s="121"/>
      <c r="Q26" s="122" t="s">
        <v>26</v>
      </c>
      <c r="R26" s="120"/>
      <c r="S26" s="121"/>
    </row>
    <row r="27" spans="1:19" x14ac:dyDescent="0.25">
      <c r="A27" s="129"/>
      <c r="B27" s="131"/>
      <c r="C27" s="131"/>
      <c r="D27" s="131"/>
      <c r="E27" s="119" t="s">
        <v>21</v>
      </c>
      <c r="F27" s="120"/>
      <c r="G27" s="123"/>
      <c r="H27" s="119" t="s">
        <v>21</v>
      </c>
      <c r="I27" s="120"/>
      <c r="J27" s="123"/>
      <c r="K27" s="119" t="s">
        <v>21</v>
      </c>
      <c r="L27" s="120"/>
      <c r="M27" s="123"/>
      <c r="N27" s="119" t="s">
        <v>21</v>
      </c>
      <c r="O27" s="120"/>
      <c r="P27" s="123"/>
      <c r="Q27" s="119" t="s">
        <v>21</v>
      </c>
      <c r="R27" s="120"/>
      <c r="S27" s="123"/>
    </row>
    <row r="28" spans="1:19" x14ac:dyDescent="0.25">
      <c r="A28" s="31">
        <v>3</v>
      </c>
      <c r="B28" s="32" t="e">
        <f>#REF!</f>
        <v>#REF!</v>
      </c>
      <c r="C28" s="32" t="e">
        <f>#REF!</f>
        <v>#REF!</v>
      </c>
      <c r="D28" s="32" t="e">
        <f>#REF!</f>
        <v>#REF!</v>
      </c>
      <c r="E28" s="113">
        <v>12</v>
      </c>
      <c r="F28" s="114"/>
      <c r="G28" s="115"/>
      <c r="H28" s="116" t="s">
        <v>30</v>
      </c>
      <c r="I28" s="117"/>
      <c r="J28" s="118"/>
      <c r="K28" s="116"/>
      <c r="L28" s="117"/>
      <c r="M28" s="118"/>
      <c r="N28" s="116"/>
      <c r="O28" s="117"/>
      <c r="P28" s="118"/>
      <c r="Q28" s="116"/>
      <c r="R28" s="117"/>
      <c r="S28" s="118"/>
    </row>
  </sheetData>
  <mergeCells count="38">
    <mergeCell ref="N20:P20"/>
    <mergeCell ref="Q20:S20"/>
    <mergeCell ref="C16:M16"/>
    <mergeCell ref="C20:C21"/>
    <mergeCell ref="D20:D21"/>
    <mergeCell ref="A20:A21"/>
    <mergeCell ref="B20:B21"/>
    <mergeCell ref="E20:G20"/>
    <mergeCell ref="H20:J20"/>
    <mergeCell ref="K20:M20"/>
    <mergeCell ref="E23:G23"/>
    <mergeCell ref="H23:J23"/>
    <mergeCell ref="K23:M23"/>
    <mergeCell ref="N23:P23"/>
    <mergeCell ref="Q23:S23"/>
    <mergeCell ref="A23:A24"/>
    <mergeCell ref="B23:B24"/>
    <mergeCell ref="C23:C24"/>
    <mergeCell ref="D23:D24"/>
    <mergeCell ref="A26:A27"/>
    <mergeCell ref="B26:B27"/>
    <mergeCell ref="C26:C27"/>
    <mergeCell ref="D26:D27"/>
    <mergeCell ref="E27:G27"/>
    <mergeCell ref="H27:J27"/>
    <mergeCell ref="K27:M27"/>
    <mergeCell ref="N27:P27"/>
    <mergeCell ref="Q27:S27"/>
    <mergeCell ref="E26:G26"/>
    <mergeCell ref="H26:J26"/>
    <mergeCell ref="K26:M26"/>
    <mergeCell ref="N26:P26"/>
    <mergeCell ref="Q26:S26"/>
    <mergeCell ref="E28:G28"/>
    <mergeCell ref="H28:J28"/>
    <mergeCell ref="K28:M28"/>
    <mergeCell ref="N28:P28"/>
    <mergeCell ref="Q28:S28"/>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141" workbookViewId="0">
      <selection activeCell="B5" sqref="B5"/>
    </sheetView>
  </sheetViews>
  <sheetFormatPr baseColWidth="10" defaultColWidth="11.42578125" defaultRowHeight="15" x14ac:dyDescent="0.25"/>
  <sheetData>
    <row r="1" spans="1:19" x14ac:dyDescent="0.25">
      <c r="A1" s="124" t="s">
        <v>10</v>
      </c>
      <c r="B1" s="126" t="s">
        <v>32</v>
      </c>
      <c r="C1" s="126" t="s">
        <v>33</v>
      </c>
      <c r="D1" s="126" t="s">
        <v>13</v>
      </c>
      <c r="E1" s="132" t="s">
        <v>22</v>
      </c>
      <c r="F1" s="133"/>
      <c r="G1" s="134"/>
      <c r="H1" s="135" t="s">
        <v>23</v>
      </c>
      <c r="I1" s="136"/>
      <c r="J1" s="137"/>
      <c r="K1" s="135" t="s">
        <v>24</v>
      </c>
      <c r="L1" s="136"/>
      <c r="M1" s="137"/>
      <c r="N1" s="135" t="s">
        <v>25</v>
      </c>
      <c r="O1" s="136"/>
      <c r="P1" s="137"/>
      <c r="Q1" s="135" t="s">
        <v>26</v>
      </c>
      <c r="R1" s="136"/>
      <c r="S1" s="137"/>
    </row>
    <row r="2" spans="1:19" x14ac:dyDescent="0.25">
      <c r="A2" s="125"/>
      <c r="B2" s="127"/>
      <c r="C2" s="127"/>
      <c r="D2" s="127"/>
      <c r="E2" s="28" t="s">
        <v>19</v>
      </c>
      <c r="F2" s="19" t="s">
        <v>20</v>
      </c>
      <c r="G2" s="19" t="s">
        <v>21</v>
      </c>
      <c r="H2" s="17" t="s">
        <v>19</v>
      </c>
      <c r="I2" s="18" t="s">
        <v>20</v>
      </c>
      <c r="J2" s="18" t="s">
        <v>21</v>
      </c>
      <c r="K2" s="17" t="s">
        <v>19</v>
      </c>
      <c r="L2" s="18" t="s">
        <v>20</v>
      </c>
      <c r="M2" s="18" t="s">
        <v>21</v>
      </c>
      <c r="N2" s="17" t="s">
        <v>19</v>
      </c>
      <c r="O2" s="18" t="s">
        <v>20</v>
      </c>
      <c r="P2" s="18" t="s">
        <v>21</v>
      </c>
      <c r="Q2" s="17" t="s">
        <v>19</v>
      </c>
      <c r="R2" s="18" t="s">
        <v>20</v>
      </c>
      <c r="S2" s="18" t="s">
        <v>21</v>
      </c>
    </row>
    <row r="3" spans="1:19" x14ac:dyDescent="0.25">
      <c r="A3" s="33">
        <v>42736</v>
      </c>
      <c r="B3" s="30">
        <v>1180</v>
      </c>
      <c r="C3" s="30">
        <f>+Competencias!B13:D13</f>
        <v>0</v>
      </c>
      <c r="D3" s="30" t="e">
        <f>'[2]CONFORMIDAD EN EL T. DE SOLICIT'!#REF!</f>
        <v>#REF!</v>
      </c>
      <c r="E3" s="30"/>
      <c r="F3" s="22">
        <v>1180</v>
      </c>
      <c r="G3" s="24">
        <f>E3/F3</f>
        <v>0</v>
      </c>
      <c r="H3" s="22"/>
      <c r="I3" s="22"/>
      <c r="J3" s="22"/>
      <c r="K3" s="25"/>
      <c r="L3" s="25"/>
      <c r="M3" s="27"/>
      <c r="N3" s="25"/>
      <c r="O3" s="25"/>
      <c r="P3" s="27"/>
      <c r="Q3" s="25"/>
      <c r="R3" s="25"/>
      <c r="S3" s="27"/>
    </row>
    <row r="4" spans="1:19" x14ac:dyDescent="0.25">
      <c r="A4" s="34">
        <v>39114</v>
      </c>
      <c r="B4">
        <v>1298</v>
      </c>
    </row>
    <row r="5" spans="1:19" x14ac:dyDescent="0.25">
      <c r="A5" s="34">
        <v>42795</v>
      </c>
      <c r="B5">
        <v>685</v>
      </c>
    </row>
    <row r="6" spans="1:19" x14ac:dyDescent="0.25">
      <c r="A6" s="34">
        <v>42826</v>
      </c>
      <c r="B6">
        <v>198</v>
      </c>
    </row>
    <row r="7" spans="1:19" x14ac:dyDescent="0.25">
      <c r="A7" s="34">
        <v>42856</v>
      </c>
      <c r="B7">
        <v>137</v>
      </c>
    </row>
    <row r="8" spans="1:19" x14ac:dyDescent="0.25">
      <c r="A8" s="34">
        <v>42887</v>
      </c>
      <c r="B8">
        <v>396</v>
      </c>
    </row>
    <row r="9" spans="1:19" x14ac:dyDescent="0.25">
      <c r="A9" s="34">
        <v>42917</v>
      </c>
      <c r="B9">
        <v>1136</v>
      </c>
    </row>
    <row r="10" spans="1:19" x14ac:dyDescent="0.25">
      <c r="A10" s="34">
        <v>42948</v>
      </c>
      <c r="B10">
        <v>1122</v>
      </c>
    </row>
    <row r="11" spans="1:19" x14ac:dyDescent="0.25">
      <c r="A11" s="34">
        <v>42979</v>
      </c>
      <c r="B11">
        <v>196</v>
      </c>
    </row>
    <row r="12" spans="1:19" x14ac:dyDescent="0.25">
      <c r="A12" s="34">
        <v>43009</v>
      </c>
      <c r="B12">
        <v>178</v>
      </c>
    </row>
    <row r="13" spans="1:19" x14ac:dyDescent="0.25">
      <c r="A13" s="34">
        <v>43040</v>
      </c>
      <c r="B13">
        <v>372</v>
      </c>
    </row>
    <row r="14" spans="1:19" x14ac:dyDescent="0.25">
      <c r="A14" s="34">
        <v>43070</v>
      </c>
      <c r="B14">
        <v>177</v>
      </c>
    </row>
  </sheetData>
  <mergeCells count="9">
    <mergeCell ref="K1:M1"/>
    <mergeCell ref="N1:P1"/>
    <mergeCell ref="Q1:S1"/>
    <mergeCell ref="A1:A2"/>
    <mergeCell ref="B1:B2"/>
    <mergeCell ref="C1:C2"/>
    <mergeCell ref="D1:D2"/>
    <mergeCell ref="E1:G1"/>
    <mergeCell ref="H1:J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Competencias</vt:lpstr>
      <vt:lpstr>Eficacia Formaciones</vt:lpstr>
      <vt:lpstr>Control de cambios</vt:lpstr>
      <vt:lpstr>Hoja1</vt:lpstr>
      <vt:lpstr>Hoja2</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2020-09-07T13:01:22Z</dcterms:modified>
</cp:coreProperties>
</file>